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/>
  </bookViews>
  <sheets>
    <sheet name="Ｐ５８～５９" sheetId="2" r:id="rId1"/>
  </sheets>
  <definedNames>
    <definedName name="_xlnm.Print_Area" localSheetId="0">'Ｐ５８～５９'!$A$1:$BU$94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2" l="1"/>
  <c r="N77" i="2"/>
  <c r="N42" i="2"/>
  <c r="N28" i="2"/>
  <c r="N15" i="2"/>
  <c r="N92" i="2" l="1"/>
  <c r="N90" i="2"/>
  <c r="N91" i="2"/>
  <c r="N89" i="2"/>
  <c r="N76" i="2"/>
  <c r="N74" i="2"/>
  <c r="N75" i="2"/>
  <c r="N73" i="2"/>
  <c r="N41" i="2"/>
  <c r="N39" i="2"/>
  <c r="N40" i="2"/>
  <c r="N38" i="2"/>
  <c r="N27" i="2"/>
  <c r="N25" i="2"/>
  <c r="N26" i="2"/>
  <c r="N24" i="2"/>
  <c r="N14" i="2"/>
  <c r="N12" i="2"/>
  <c r="N13" i="2"/>
  <c r="N11" i="2"/>
</calcChain>
</file>

<file path=xl/sharedStrings.xml><?xml version="1.0" encoding="utf-8"?>
<sst xmlns="http://schemas.openxmlformats.org/spreadsheetml/2006/main" count="75" uniqueCount="40">
  <si>
    <t>農 業 協 同 組 合</t>
    <phoneticPr fontId="2"/>
  </si>
  <si>
    <t>資料：富士金融懇話会</t>
    <phoneticPr fontId="2"/>
  </si>
  <si>
    <t>総　　　　　額</t>
    <phoneticPr fontId="2"/>
  </si>
  <si>
    <t>普通銀行</t>
    <phoneticPr fontId="2"/>
  </si>
  <si>
    <t>信用金庫</t>
    <phoneticPr fontId="2"/>
  </si>
  <si>
    <t>注１：信用金庫・労働金庫・農協を含む。</t>
    <phoneticPr fontId="2"/>
  </si>
  <si>
    <t>資料：富士金融懇話会</t>
    <rPh sb="0" eb="2">
      <t>シリョウ</t>
    </rPh>
    <rPh sb="3" eb="5">
      <t>フジ</t>
    </rPh>
    <rPh sb="5" eb="7">
      <t>キンユウ</t>
    </rPh>
    <rPh sb="7" eb="9">
      <t>コンワ</t>
    </rPh>
    <rPh sb="9" eb="10">
      <t>カイ</t>
    </rPh>
    <phoneticPr fontId="2"/>
  </si>
  <si>
    <t>農業協同組合</t>
    <phoneticPr fontId="2"/>
  </si>
  <si>
    <t>労働金庫</t>
    <phoneticPr fontId="2"/>
  </si>
  <si>
    <t>総数</t>
    <phoneticPr fontId="2"/>
  </si>
  <si>
    <t>年次</t>
    <rPh sb="0" eb="1">
      <t>ネン</t>
    </rPh>
    <rPh sb="1" eb="2">
      <t>ツギ</t>
    </rPh>
    <phoneticPr fontId="2"/>
  </si>
  <si>
    <t>各年12月末現在（単位：店舗）</t>
    <rPh sb="9" eb="11">
      <t>タンイ</t>
    </rPh>
    <rPh sb="12" eb="14">
      <t>テンポ</t>
    </rPh>
    <phoneticPr fontId="2"/>
  </si>
  <si>
    <t>年次</t>
    <rPh sb="0" eb="2">
      <t>ネンジ</t>
    </rPh>
    <phoneticPr fontId="2"/>
  </si>
  <si>
    <t>総額</t>
    <phoneticPr fontId="2"/>
  </si>
  <si>
    <t>要求払預金</t>
    <phoneticPr fontId="2"/>
  </si>
  <si>
    <t>定期性預金</t>
    <phoneticPr fontId="2"/>
  </si>
  <si>
    <t>その他預金</t>
    <phoneticPr fontId="2"/>
  </si>
  <si>
    <t>証書貸付</t>
    <phoneticPr fontId="2"/>
  </si>
  <si>
    <t>当座貸越</t>
    <phoneticPr fontId="2"/>
  </si>
  <si>
    <t>割引手形</t>
    <phoneticPr fontId="2"/>
  </si>
  <si>
    <t>手形貸付</t>
    <phoneticPr fontId="2"/>
  </si>
  <si>
    <t>１　金融機関別店舗数</t>
    <phoneticPr fontId="2"/>
  </si>
  <si>
    <t>２　金融機関預金額</t>
    <phoneticPr fontId="2"/>
  </si>
  <si>
    <t>３　金融機関貸出金</t>
    <phoneticPr fontId="2"/>
  </si>
  <si>
    <t>　　　　融</t>
    <rPh sb="4" eb="5">
      <t>トオル</t>
    </rPh>
    <phoneticPr fontId="2"/>
  </si>
  <si>
    <t>４　金融機関別預金残高</t>
    <phoneticPr fontId="2"/>
  </si>
  <si>
    <t>普　 通　 銀 　行
信 　用 　金 　庫
労　 働 　金 　庫</t>
    <phoneticPr fontId="2"/>
  </si>
  <si>
    <t>５　金融機関別貸出高</t>
    <phoneticPr fontId="2"/>
  </si>
  <si>
    <t>各年12月末現在（単位：百万円）</t>
    <phoneticPr fontId="2"/>
  </si>
  <si>
    <t>注１：当座・普通・通知の合計を要求払預金とし、定期預金・定期積金の合計を定期性預金とする。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</si>
  <si>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</si>
  <si>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　2</t>
    <phoneticPr fontId="2"/>
  </si>
  <si>
    <t>　 　　　　　　　　　　　　　　　　 ８　　　金　</t>
    <phoneticPr fontId="2"/>
  </si>
  <si>
    <t>58　金　融</t>
    <phoneticPr fontId="2"/>
  </si>
  <si>
    <t>金　融　59</t>
    <phoneticPr fontId="2"/>
  </si>
  <si>
    <t>　3</t>
  </si>
  <si>
    <t>　4</t>
  </si>
  <si>
    <t>平成30年</t>
    <rPh sb="0" eb="2">
      <t>ヘイセイ</t>
    </rPh>
    <rPh sb="4" eb="5">
      <t>ネン</t>
    </rPh>
    <phoneticPr fontId="2"/>
  </si>
  <si>
    <t>-</t>
    <phoneticPr fontId="2"/>
  </si>
  <si>
    <t>注２：「富士宮農業協同組合」の合併に伴い、令和４年分より農協は除く。</t>
    <rPh sb="4" eb="7">
      <t>フジノミヤ</t>
    </rPh>
    <rPh sb="7" eb="9">
      <t>ノウギョウ</t>
    </rPh>
    <rPh sb="9" eb="11">
      <t>キョウドウ</t>
    </rPh>
    <rPh sb="11" eb="13">
      <t>クミアイ</t>
    </rPh>
    <rPh sb="15" eb="17">
      <t>ガッペイ</t>
    </rPh>
    <rPh sb="18" eb="19">
      <t>トモナ</t>
    </rPh>
    <rPh sb="21" eb="23">
      <t>レイワ</t>
    </rPh>
    <rPh sb="24" eb="26">
      <t>ネンブン</t>
    </rPh>
    <rPh sb="28" eb="30">
      <t>ノウキョウ</t>
    </rPh>
    <rPh sb="31" eb="32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</si>
</sst>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top"/>
    </xf>
    <xf numFmtId="0" fontId="3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38" fontId="3" fillId="0" borderId="0" xfId="1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/>
    <xf numFmtId="0" fontId="0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wrapText="1" indent="1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indent="10"/>
    </xf>
    <xf numFmtId="38" fontId="0" fillId="0" borderId="0" xfId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0" fillId="0" borderId="2" xfId="1" applyFont="1" applyBorder="1"/>
    <xf numFmtId="3" fontId="3" fillId="0" borderId="10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9"/>
  <sheetViews>
    <sheetView tabSelected="1" view="pageBreakPreview" zoomScaleNormal="100" zoomScaleSheetLayoutView="100" workbookViewId="0">
      <selection activeCell="A3" sqref="A3:BU3"/>
    </sheetView>
  </sheetViews>
  <sheetFormatPr defaultColWidth="9" defaultRowHeight="13" x14ac:dyDescent="0.2"/>
  <cols>
    <col min="1" max="73" width="1.26953125" style="15" customWidth="1"/>
    <col min="74" max="76" width="9" style="15" customWidth="1"/>
    <col min="77" max="77" width="9.26953125" style="15" customWidth="1"/>
    <col min="78" max="16384" width="9" style="15"/>
  </cols>
  <sheetData>
    <row r="1" spans="1:75" x14ac:dyDescent="0.2">
      <c r="A1" s="17" t="s">
        <v>33</v>
      </c>
      <c r="B1" s="5"/>
      <c r="C1" s="5"/>
      <c r="D1" s="5"/>
      <c r="E1" s="5"/>
      <c r="F1" s="5"/>
      <c r="G1" s="5"/>
      <c r="H1" s="5"/>
      <c r="I1" s="5"/>
      <c r="J1" s="5"/>
    </row>
    <row r="3" spans="1:75" ht="24" customHeight="1" x14ac:dyDescent="0.2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</row>
    <row r="4" spans="1:75" s="5" customFormat="1" ht="13.5" customHeight="1" x14ac:dyDescent="0.2"/>
    <row r="5" spans="1:75" s="5" customFormat="1" ht="13.5" customHeight="1" x14ac:dyDescent="0.2"/>
    <row r="6" spans="1:75" s="5" customFormat="1" ht="21" customHeight="1" x14ac:dyDescent="0.2">
      <c r="A6" s="53" t="s">
        <v>21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</row>
    <row r="7" spans="1:75" s="5" customFormat="1" ht="13.5" customHeight="1" x14ac:dyDescent="0.2"/>
    <row r="8" spans="1:75" s="5" customFormat="1" ht="13.5" customHeight="1" x14ac:dyDescent="0.2"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9" t="s">
        <v>11</v>
      </c>
    </row>
    <row r="9" spans="1:75" s="5" customFormat="1" ht="13.5" customHeight="1" x14ac:dyDescent="0.2">
      <c r="A9" s="30" t="s">
        <v>10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3"/>
      <c r="N9" s="29" t="s">
        <v>9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3"/>
      <c r="Z9" s="29" t="s">
        <v>3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9" t="s">
        <v>4</v>
      </c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6" t="s">
        <v>7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29" t="s">
        <v>8</v>
      </c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</row>
    <row r="10" spans="1:75" s="5" customFormat="1" ht="13.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4"/>
      <c r="N10" s="31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4"/>
      <c r="Z10" s="31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1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42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31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</row>
    <row r="11" spans="1:75" s="5" customFormat="1" ht="13.5" customHeight="1" x14ac:dyDescent="0.2">
      <c r="A11" s="26" t="s">
        <v>37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5">
        <f>SUM(Z11:BU11)</f>
        <v>40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>
        <v>9</v>
      </c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>
        <v>15</v>
      </c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2">
        <v>15</v>
      </c>
      <c r="AY11" s="22"/>
      <c r="AZ11" s="22"/>
      <c r="BA11" s="22"/>
      <c r="BB11" s="22"/>
      <c r="BC11" s="22"/>
      <c r="BD11" s="22"/>
      <c r="BE11" s="2"/>
      <c r="BF11" s="2"/>
      <c r="BG11" s="2"/>
      <c r="BH11" s="2"/>
      <c r="BI11" s="2"/>
      <c r="BJ11" s="25">
        <v>1</v>
      </c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</row>
    <row r="12" spans="1:75" s="5" customFormat="1" ht="13.5" customHeight="1" x14ac:dyDescent="0.2">
      <c r="A12" s="26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5">
        <f t="shared" ref="N12:N13" si="0">SUM(Z12:BU12)</f>
        <v>37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>
        <v>9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>
        <v>15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1">
        <v>12</v>
      </c>
      <c r="AY12" s="21"/>
      <c r="AZ12" s="21"/>
      <c r="BA12" s="21"/>
      <c r="BB12" s="21"/>
      <c r="BC12" s="21"/>
      <c r="BD12" s="21"/>
      <c r="BE12" s="2"/>
      <c r="BF12" s="2"/>
      <c r="BG12" s="2"/>
      <c r="BH12" s="2"/>
      <c r="BI12" s="2"/>
      <c r="BJ12" s="25">
        <v>1</v>
      </c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1"/>
      <c r="BW12" s="1"/>
    </row>
    <row r="13" spans="1:75" s="5" customFormat="1" ht="13.5" customHeight="1" x14ac:dyDescent="0.2">
      <c r="A13" s="26" t="s">
        <v>31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5">
        <f t="shared" si="0"/>
        <v>37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>
        <v>9</v>
      </c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>
        <v>15</v>
      </c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1">
        <v>12</v>
      </c>
      <c r="AY13" s="21"/>
      <c r="AZ13" s="21"/>
      <c r="BA13" s="21"/>
      <c r="BB13" s="21"/>
      <c r="BC13" s="21"/>
      <c r="BD13" s="21"/>
      <c r="BE13" s="2"/>
      <c r="BF13" s="2"/>
      <c r="BG13" s="2"/>
      <c r="BH13" s="2"/>
      <c r="BI13" s="2"/>
      <c r="BJ13" s="25">
        <v>1</v>
      </c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1"/>
      <c r="BW13" s="1"/>
    </row>
    <row r="14" spans="1:75" s="5" customFormat="1" ht="13.5" customHeight="1" x14ac:dyDescent="0.2">
      <c r="A14" s="26" t="s">
        <v>35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5">
        <f>SUM(Z14:BU14)</f>
        <v>37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>
        <v>9</v>
      </c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>
        <v>15</v>
      </c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1">
        <v>12</v>
      </c>
      <c r="AY14" s="21"/>
      <c r="AZ14" s="21"/>
      <c r="BA14" s="21"/>
      <c r="BB14" s="21"/>
      <c r="BC14" s="21"/>
      <c r="BD14" s="21"/>
      <c r="BE14" s="2"/>
      <c r="BF14" s="2"/>
      <c r="BG14" s="2"/>
      <c r="BH14" s="2"/>
      <c r="BI14" s="2"/>
      <c r="BJ14" s="25">
        <v>1</v>
      </c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1"/>
    </row>
    <row r="15" spans="1:75" s="5" customFormat="1" ht="13.5" customHeight="1" x14ac:dyDescent="0.2">
      <c r="A15" s="57" t="s">
        <v>36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59">
        <f>SUM(Z15:BU15)</f>
        <v>25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>
        <v>9</v>
      </c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>
        <v>15</v>
      </c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60" t="s">
        <v>38</v>
      </c>
      <c r="AY15" s="60"/>
      <c r="AZ15" s="60"/>
      <c r="BA15" s="60"/>
      <c r="BB15" s="60"/>
      <c r="BC15" s="60"/>
      <c r="BD15" s="60"/>
      <c r="BE15" s="61"/>
      <c r="BF15" s="61"/>
      <c r="BG15" s="61"/>
      <c r="BH15" s="61"/>
      <c r="BI15" s="61"/>
      <c r="BJ15" s="59">
        <v>1</v>
      </c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</row>
    <row r="16" spans="1:75" s="5" customFormat="1" ht="13.5" customHeight="1" x14ac:dyDescent="0.2">
      <c r="M16" s="1"/>
      <c r="N16" s="2"/>
      <c r="O16" s="2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19" t="s">
        <v>6</v>
      </c>
    </row>
    <row r="17" spans="1:75" s="5" customFormat="1" ht="13.5" customHeight="1" x14ac:dyDescent="0.2">
      <c r="M17" s="1"/>
      <c r="N17" s="2"/>
      <c r="O17" s="2"/>
      <c r="BD17" s="4"/>
      <c r="BE17" s="4"/>
    </row>
    <row r="18" spans="1:75" s="5" customFormat="1" ht="13.5" customHeight="1" x14ac:dyDescent="0.2">
      <c r="M18" s="1"/>
      <c r="N18" s="2"/>
      <c r="O18" s="2"/>
      <c r="X18" s="1"/>
      <c r="BD18" s="4"/>
      <c r="BE18" s="4"/>
    </row>
    <row r="19" spans="1:75" s="5" customFormat="1" ht="21" customHeight="1" x14ac:dyDescent="0.2">
      <c r="A19" s="35" t="s">
        <v>22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5" s="5" customFormat="1" ht="13.5" customHeight="1" x14ac:dyDescent="0.2">
      <c r="M20" s="1"/>
      <c r="N20" s="2"/>
      <c r="O20" s="2"/>
    </row>
    <row r="21" spans="1:75" s="5" customFormat="1" ht="13.5" customHeight="1" x14ac:dyDescent="0.2"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9" t="s">
        <v>28</v>
      </c>
    </row>
    <row r="22" spans="1:75" s="5" customFormat="1" ht="13.5" customHeight="1" x14ac:dyDescent="0.2">
      <c r="A22" s="30" t="s">
        <v>12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3"/>
      <c r="N22" s="29" t="s">
        <v>13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29" t="s">
        <v>14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29" t="s">
        <v>15</v>
      </c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29" t="s">
        <v>16</v>
      </c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</row>
    <row r="23" spans="1:75" s="5" customFormat="1" ht="13.5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4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1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1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1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</row>
    <row r="24" spans="1:75" s="5" customFormat="1" ht="13.5" customHeight="1" x14ac:dyDescent="0.2">
      <c r="A24" s="26" t="s">
        <v>37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8">
        <f>SUM(AC24:BU24)</f>
        <v>783746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>
        <v>375324</v>
      </c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>
        <v>404177</v>
      </c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>
        <v>4245</v>
      </c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</row>
    <row r="25" spans="1:75" s="5" customFormat="1" ht="13.5" customHeight="1" x14ac:dyDescent="0.2">
      <c r="A25" s="26" t="s">
        <v>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8">
        <f t="shared" ref="N25:N26" si="1">SUM(AC25:BU25)</f>
        <v>794032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>
        <v>390635</v>
      </c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>
        <v>399543</v>
      </c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>
        <v>3854</v>
      </c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1"/>
      <c r="BW25" s="1"/>
    </row>
    <row r="26" spans="1:75" s="5" customFormat="1" ht="13.5" customHeight="1" x14ac:dyDescent="0.2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8">
        <f t="shared" si="1"/>
        <v>846390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>
        <v>443324</v>
      </c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>
        <v>399134</v>
      </c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>
        <v>3932</v>
      </c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1"/>
      <c r="BW26" s="1"/>
    </row>
    <row r="27" spans="1:75" s="5" customFormat="1" ht="13.5" customHeight="1" x14ac:dyDescent="0.2">
      <c r="A27" s="26" t="s">
        <v>35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8">
        <f>SUM(AC27:BU27)</f>
        <v>870651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>
        <v>476893</v>
      </c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>
        <v>390097</v>
      </c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>
        <v>3661</v>
      </c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1"/>
      <c r="BW27" s="1"/>
    </row>
    <row r="28" spans="1:75" s="5" customFormat="1" ht="13.5" customHeight="1" x14ac:dyDescent="0.2">
      <c r="A28" s="57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62">
        <f>SUM(AC28:BU28)</f>
        <v>730110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>
        <v>428673</v>
      </c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>
        <v>297667</v>
      </c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>
        <v>3770</v>
      </c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</row>
    <row r="29" spans="1:75" s="5" customFormat="1" ht="13.5" customHeight="1" x14ac:dyDescent="0.2">
      <c r="A29" s="6" t="s">
        <v>29</v>
      </c>
    </row>
    <row r="30" spans="1:75" s="5" customFormat="1" ht="13.5" customHeight="1" x14ac:dyDescent="0.2"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2" t="s">
        <v>1</v>
      </c>
    </row>
    <row r="31" spans="1:75" s="5" customFormat="1" ht="13.5" customHeight="1" x14ac:dyDescent="0.2"/>
    <row r="32" spans="1:75" s="5" customFormat="1" ht="13.5" customHeight="1" x14ac:dyDescent="0.2"/>
    <row r="33" spans="1:77" s="5" customFormat="1" ht="21" customHeight="1" x14ac:dyDescent="0.2">
      <c r="A33" s="53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</row>
    <row r="34" spans="1:77" s="5" customFormat="1" ht="13.5" customHeight="1" x14ac:dyDescent="0.2"/>
    <row r="35" spans="1:77" s="5" customFormat="1" ht="13.5" customHeight="1" x14ac:dyDescent="0.2"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9" t="s">
        <v>28</v>
      </c>
    </row>
    <row r="36" spans="1:77" s="5" customFormat="1" ht="13.5" customHeight="1" x14ac:dyDescent="0.2">
      <c r="A36" s="30" t="s">
        <v>10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3"/>
      <c r="N36" s="29" t="s">
        <v>13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3"/>
      <c r="Z36" s="29" t="s">
        <v>20</v>
      </c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9" t="s">
        <v>17</v>
      </c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29" t="s">
        <v>18</v>
      </c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3"/>
      <c r="BJ36" s="29" t="s">
        <v>19</v>
      </c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</row>
    <row r="37" spans="1:77" s="5" customFormat="1" ht="13.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4"/>
      <c r="N37" s="31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4"/>
      <c r="Z37" s="31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1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1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4"/>
      <c r="BJ37" s="31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</row>
    <row r="38" spans="1:77" s="5" customFormat="1" ht="13.5" customHeight="1" x14ac:dyDescent="0.2">
      <c r="A38" s="26" t="s">
        <v>37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5">
        <f>SUM(Z38:BU38)</f>
        <v>367659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>
        <v>7262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>
        <v>321834</v>
      </c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>
        <v>34355</v>
      </c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>
        <v>4208</v>
      </c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</row>
    <row r="39" spans="1:77" s="5" customFormat="1" ht="13.5" customHeight="1" x14ac:dyDescent="0.2">
      <c r="A39" s="26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5">
        <f t="shared" ref="N39:N40" si="2">SUM(Z39:BU39)</f>
        <v>374090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>
        <v>7318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>
        <v>329517</v>
      </c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>
        <v>33435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>
        <v>3820</v>
      </c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1"/>
      <c r="BW39" s="1"/>
      <c r="BX39" s="1"/>
      <c r="BY39" s="1"/>
    </row>
    <row r="40" spans="1:77" s="5" customFormat="1" ht="13.5" customHeight="1" x14ac:dyDescent="0.2">
      <c r="A40" s="26" t="s">
        <v>31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5">
        <f t="shared" si="2"/>
        <v>391407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>
        <v>5113</v>
      </c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>
        <v>353359</v>
      </c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>
        <v>30148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>
        <v>2787</v>
      </c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1"/>
      <c r="BW40" s="1"/>
    </row>
    <row r="41" spans="1:77" s="5" customFormat="1" ht="13.5" customHeight="1" x14ac:dyDescent="0.2">
      <c r="A41" s="26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5">
        <f>SUM(Z41:BU41)</f>
        <v>404085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>
        <v>5319</v>
      </c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>
        <v>361843</v>
      </c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>
        <v>33707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>
        <v>3216</v>
      </c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1"/>
      <c r="BW41" s="1"/>
      <c r="BX41" s="1"/>
    </row>
    <row r="42" spans="1:77" s="5" customFormat="1" ht="13.5" customHeight="1" x14ac:dyDescent="0.2">
      <c r="A42" s="57" t="s">
        <v>36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59">
        <f>SUM(Z42:BU42)</f>
        <v>370808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>
        <v>6067</v>
      </c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>
        <v>328583</v>
      </c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>
        <v>32633</v>
      </c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>
        <v>3525</v>
      </c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1:77" s="5" customFormat="1" ht="13.5" customHeight="1" x14ac:dyDescent="0.2">
      <c r="A43" s="14" t="s">
        <v>5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7">
        <v>15</v>
      </c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>
        <v>15</v>
      </c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8" t="s">
        <v>1</v>
      </c>
    </row>
    <row r="44" spans="1:77" s="5" customFormat="1" ht="13.5" customHeight="1" x14ac:dyDescent="0.2">
      <c r="A44" s="5" t="s">
        <v>39</v>
      </c>
      <c r="AN44" s="1"/>
      <c r="AO44" s="1"/>
      <c r="AP44" s="2"/>
      <c r="AQ44" s="2"/>
      <c r="AR44" s="2"/>
      <c r="AS44" s="1"/>
      <c r="AT44" s="1"/>
      <c r="AU44" s="1"/>
    </row>
    <row r="45" spans="1:77" s="5" customFormat="1" ht="13.5" customHeight="1" x14ac:dyDescent="0.2">
      <c r="AP45" s="2"/>
      <c r="AQ45" s="2"/>
      <c r="AR45" s="2"/>
    </row>
    <row r="46" spans="1:77" s="5" customFormat="1" ht="13.5" customHeight="1" x14ac:dyDescent="0.2"/>
    <row r="47" spans="1:77" s="5" customFormat="1" ht="13.5" customHeight="1" x14ac:dyDescent="0.2"/>
    <row r="48" spans="1:77" s="5" customFormat="1" ht="13.5" customHeight="1" x14ac:dyDescent="0.2"/>
    <row r="49" spans="1:73" s="5" customFormat="1" ht="13.5" customHeight="1" x14ac:dyDescent="0.2"/>
    <row r="50" spans="1:73" s="5" customFormat="1" ht="13.5" customHeight="1" x14ac:dyDescent="0.2"/>
    <row r="51" spans="1:73" s="5" customFormat="1" ht="13.5" customHeight="1" x14ac:dyDescent="0.2"/>
    <row r="52" spans="1:73" s="5" customFormat="1" ht="13.5" customHeight="1" x14ac:dyDescent="0.2"/>
    <row r="53" spans="1:73" s="5" customFormat="1" ht="13.5" customHeight="1" x14ac:dyDescent="0.2"/>
    <row r="54" spans="1:73" s="5" customFormat="1" ht="13.5" customHeight="1" x14ac:dyDescent="0.2"/>
    <row r="55" spans="1:73" s="5" customFormat="1" ht="13.5" customHeight="1" x14ac:dyDescent="0.2"/>
    <row r="56" spans="1:73" s="5" customFormat="1" ht="13.5" customHeight="1" x14ac:dyDescent="0.2"/>
    <row r="57" spans="1:73" s="5" customFormat="1" ht="13.5" customHeight="1" x14ac:dyDescent="0.2"/>
    <row r="58" spans="1:73" s="5" customFormat="1" ht="13.5" customHeight="1" x14ac:dyDescent="0.2"/>
    <row r="59" spans="1:73" s="5" customFormat="1" ht="13.5" customHeight="1" x14ac:dyDescent="0.2"/>
    <row r="60" spans="1:73" s="5" customFormat="1" ht="13.5" customHeight="1" x14ac:dyDescent="0.2">
      <c r="BU60" s="18" t="s">
        <v>34</v>
      </c>
    </row>
    <row r="61" spans="1:73" s="5" customFormat="1" ht="13.5" customHeight="1" x14ac:dyDescent="0.2"/>
    <row r="62" spans="1:73" s="5" customFormat="1" ht="24" customHeight="1" x14ac:dyDescent="0.2">
      <c r="A62" s="52" t="s">
        <v>24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</row>
    <row r="63" spans="1:73" s="5" customFormat="1" ht="13.5" customHeight="1" x14ac:dyDescent="0.2"/>
    <row r="64" spans="1:73" s="5" customFormat="1" ht="13.5" customHeight="1" x14ac:dyDescent="0.2"/>
    <row r="65" spans="1:77" s="5" customFormat="1" ht="21" customHeight="1" x14ac:dyDescent="0.2">
      <c r="A65" s="53" t="s">
        <v>25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</row>
    <row r="66" spans="1:77" s="5" customFormat="1" ht="13.5" customHeight="1" x14ac:dyDescent="0.2"/>
    <row r="67" spans="1:77" s="5" customFormat="1" ht="13.5" customHeight="1" x14ac:dyDescent="0.2"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9" t="s">
        <v>28</v>
      </c>
    </row>
    <row r="68" spans="1:77" s="5" customFormat="1" ht="13.5" customHeight="1" x14ac:dyDescent="0.2">
      <c r="A68" s="46" t="s">
        <v>12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7"/>
      <c r="N68" s="36" t="s">
        <v>2</v>
      </c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8"/>
      <c r="AH68" s="45" t="s">
        <v>26</v>
      </c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8"/>
      <c r="BB68" s="36" t="s">
        <v>0</v>
      </c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</row>
    <row r="69" spans="1:77" s="5" customFormat="1" ht="13.5" customHeight="1" x14ac:dyDescent="0.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  <c r="N69" s="39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1"/>
      <c r="AH69" s="39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1"/>
      <c r="BB69" s="39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</row>
    <row r="70" spans="1:77" s="5" customFormat="1" ht="13.5" customHeight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9"/>
      <c r="N70" s="39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1"/>
      <c r="AH70" s="39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1"/>
      <c r="BB70" s="39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</row>
    <row r="71" spans="1:77" s="5" customFormat="1" ht="13.5" customHeight="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39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1"/>
      <c r="AH71" s="39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1"/>
      <c r="BB71" s="39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</row>
    <row r="72" spans="1:77" s="5" customFormat="1" ht="13.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  <c r="N72" s="42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4"/>
      <c r="AH72" s="42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4"/>
      <c r="BB72" s="42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</row>
    <row r="73" spans="1:77" s="5" customFormat="1" ht="13.5" customHeight="1" x14ac:dyDescent="0.2">
      <c r="A73" s="26" t="s">
        <v>37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7"/>
      <c r="N73" s="28">
        <f>SUM(AH73:BU73)</f>
        <v>783746</v>
      </c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25">
        <v>619367</v>
      </c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2">
        <v>164379</v>
      </c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"/>
      <c r="BO73" s="2"/>
      <c r="BP73" s="2"/>
      <c r="BQ73" s="2"/>
      <c r="BR73" s="2"/>
      <c r="BS73" s="2"/>
      <c r="BT73" s="2"/>
      <c r="BU73" s="2"/>
    </row>
    <row r="74" spans="1:77" s="5" customFormat="1" ht="13.5" customHeight="1" x14ac:dyDescent="0.2">
      <c r="A74" s="26" t="s">
        <v>30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7"/>
      <c r="N74" s="28">
        <f t="shared" ref="N74:N75" si="3">SUM(AH74:BU74)</f>
        <v>794032</v>
      </c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25">
        <v>628007</v>
      </c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1">
        <v>166025</v>
      </c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"/>
      <c r="BO74" s="2"/>
      <c r="BP74" s="2"/>
      <c r="BQ74" s="2"/>
      <c r="BR74" s="2"/>
      <c r="BS74" s="2"/>
      <c r="BT74" s="2"/>
      <c r="BU74" s="2"/>
      <c r="BV74" s="1"/>
      <c r="BW74" s="1"/>
      <c r="BX74" s="1"/>
      <c r="BY74" s="1"/>
    </row>
    <row r="75" spans="1:77" s="5" customFormat="1" ht="13.5" customHeight="1" x14ac:dyDescent="0.2">
      <c r="A75" s="26" t="s">
        <v>31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7"/>
      <c r="N75" s="28">
        <f t="shared" si="3"/>
        <v>846390</v>
      </c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25">
        <v>678864</v>
      </c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1">
        <v>167526</v>
      </c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"/>
      <c r="BO75" s="2"/>
      <c r="BP75" s="2"/>
      <c r="BQ75" s="2"/>
      <c r="BR75" s="2"/>
      <c r="BS75" s="2"/>
      <c r="BT75" s="2"/>
      <c r="BU75" s="2"/>
      <c r="BV75" s="1"/>
      <c r="BW75" s="1"/>
    </row>
    <row r="76" spans="1:77" s="5" customFormat="1" ht="13.5" customHeight="1" x14ac:dyDescent="0.2">
      <c r="A76" s="26" t="s">
        <v>35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7"/>
      <c r="N76" s="28">
        <f>SUM(AH76:BU76)</f>
        <v>870651</v>
      </c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25">
        <v>702172</v>
      </c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1">
        <v>168479</v>
      </c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"/>
      <c r="BO76" s="2"/>
      <c r="BP76" s="2"/>
      <c r="BQ76" s="2"/>
      <c r="BR76" s="2"/>
      <c r="BS76" s="2"/>
      <c r="BT76" s="2"/>
      <c r="BU76" s="2"/>
      <c r="BV76" s="1"/>
      <c r="BW76" s="1"/>
    </row>
    <row r="77" spans="1:77" s="5" customFormat="1" ht="13.5" customHeight="1" x14ac:dyDescent="0.2">
      <c r="A77" s="57" t="s">
        <v>36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8"/>
      <c r="N77" s="62">
        <f>SUM(AH77,BB77)</f>
        <v>730110</v>
      </c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59">
        <v>730110</v>
      </c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60" t="s">
        <v>38</v>
      </c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1"/>
      <c r="BO77" s="61"/>
      <c r="BP77" s="61"/>
      <c r="BQ77" s="61"/>
      <c r="BR77" s="61"/>
      <c r="BS77" s="61"/>
      <c r="BT77" s="61"/>
      <c r="BU77" s="61"/>
    </row>
    <row r="78" spans="1:77" s="5" customFormat="1" ht="13.5" customHeight="1" x14ac:dyDescent="0.2"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20" t="s">
        <v>1</v>
      </c>
    </row>
    <row r="79" spans="1:77" s="5" customFormat="1" ht="13.5" customHeight="1" x14ac:dyDescent="0.2">
      <c r="BE79" s="3"/>
    </row>
    <row r="80" spans="1:77" s="5" customFormat="1" ht="13.5" customHeight="1" x14ac:dyDescent="0.2">
      <c r="BE80" s="3"/>
    </row>
    <row r="81" spans="1:75" s="5" customFormat="1" ht="21" customHeight="1" x14ac:dyDescent="0.2">
      <c r="A81" s="53" t="s">
        <v>27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</row>
    <row r="82" spans="1:75" s="5" customFormat="1" ht="13.5" customHeight="1" x14ac:dyDescent="0.2"/>
    <row r="83" spans="1:75" s="5" customFormat="1" ht="13.5" customHeight="1" x14ac:dyDescent="0.2"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9" t="s">
        <v>28</v>
      </c>
    </row>
    <row r="84" spans="1:75" s="5" customFormat="1" ht="13.5" customHeight="1" x14ac:dyDescent="0.2">
      <c r="A84" s="46" t="s">
        <v>12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7"/>
      <c r="N84" s="36" t="s">
        <v>2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8"/>
      <c r="AH84" s="45" t="s">
        <v>26</v>
      </c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8"/>
      <c r="BB84" s="36" t="s">
        <v>0</v>
      </c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</row>
    <row r="85" spans="1:75" s="5" customFormat="1" ht="13.5" customHeigh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9"/>
      <c r="N85" s="39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1"/>
      <c r="AH85" s="39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1"/>
      <c r="BB85" s="39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</row>
    <row r="86" spans="1:75" s="5" customFormat="1" ht="13.5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  <c r="AH86" s="39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1"/>
      <c r="BB86" s="39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</row>
    <row r="87" spans="1:75" s="5" customFormat="1" ht="13.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9"/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1"/>
      <c r="AH87" s="39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1"/>
      <c r="BB87" s="39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</row>
    <row r="88" spans="1:75" s="5" customFormat="1" ht="13.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1"/>
      <c r="N88" s="42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4"/>
      <c r="AH88" s="42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4"/>
      <c r="BB88" s="42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</row>
    <row r="89" spans="1:75" s="5" customFormat="1" ht="13.5" customHeight="1" x14ac:dyDescent="0.2">
      <c r="A89" s="26" t="s">
        <v>37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7"/>
      <c r="N89" s="55">
        <f>SUM(AH89:BU89)</f>
        <v>367659</v>
      </c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>
        <v>321634</v>
      </c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24">
        <v>46025</v>
      </c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3"/>
      <c r="BO89" s="3"/>
      <c r="BP89" s="3"/>
      <c r="BQ89" s="3"/>
      <c r="BR89" s="3"/>
      <c r="BS89" s="3"/>
      <c r="BT89" s="3"/>
      <c r="BU89" s="3"/>
    </row>
    <row r="90" spans="1:75" s="5" customFormat="1" ht="13.5" customHeight="1" x14ac:dyDescent="0.2">
      <c r="A90" s="26" t="s">
        <v>30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55">
        <f t="shared" ref="N90:N91" si="4">SUM(AH90:BU90)</f>
        <v>374090</v>
      </c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>
        <v>329628</v>
      </c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23">
        <v>44462</v>
      </c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3"/>
      <c r="BO90" s="3"/>
      <c r="BP90" s="3"/>
      <c r="BQ90" s="3"/>
      <c r="BR90" s="3"/>
      <c r="BS90" s="3"/>
      <c r="BT90" s="3"/>
      <c r="BU90" s="3"/>
      <c r="BV90" s="1"/>
      <c r="BW90" s="1"/>
    </row>
    <row r="91" spans="1:75" s="5" customFormat="1" ht="13.5" customHeight="1" x14ac:dyDescent="0.2">
      <c r="A91" s="26" t="s">
        <v>31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7"/>
      <c r="N91" s="55">
        <f t="shared" si="4"/>
        <v>391407</v>
      </c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>
        <v>348038</v>
      </c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23">
        <v>43369</v>
      </c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3"/>
      <c r="BO91" s="3"/>
      <c r="BP91" s="3"/>
      <c r="BQ91" s="3"/>
      <c r="BR91" s="3"/>
      <c r="BS91" s="3"/>
      <c r="BT91" s="3"/>
      <c r="BU91" s="3"/>
      <c r="BV91" s="1"/>
    </row>
    <row r="92" spans="1:75" s="5" customFormat="1" ht="13.5" customHeight="1" x14ac:dyDescent="0.2">
      <c r="A92" s="26" t="s">
        <v>35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7"/>
      <c r="N92" s="55">
        <f>SUM(AH92:BU92)</f>
        <v>404085</v>
      </c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>
        <v>360045</v>
      </c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23">
        <v>44040</v>
      </c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3"/>
      <c r="BO92" s="3"/>
      <c r="BP92" s="3"/>
      <c r="BQ92" s="3"/>
      <c r="BR92" s="3"/>
      <c r="BS92" s="3"/>
      <c r="BT92" s="3"/>
      <c r="BU92" s="3"/>
      <c r="BV92" s="1"/>
    </row>
    <row r="93" spans="1:75" s="5" customFormat="1" ht="13.5" customHeight="1" x14ac:dyDescent="0.2">
      <c r="A93" s="57" t="s">
        <v>36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8"/>
      <c r="N93" s="64">
        <f>SUM(AH93,BB93)</f>
        <v>370808</v>
      </c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>
        <v>370808</v>
      </c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6" t="s">
        <v>38</v>
      </c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7"/>
      <c r="BO93" s="67"/>
      <c r="BP93" s="67"/>
      <c r="BQ93" s="67"/>
      <c r="BR93" s="67"/>
      <c r="BS93" s="67"/>
      <c r="BT93" s="67"/>
      <c r="BU93" s="67"/>
    </row>
    <row r="94" spans="1:75" s="5" customFormat="1" ht="13.5" customHeight="1" x14ac:dyDescent="0.2"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20" t="s">
        <v>1</v>
      </c>
    </row>
    <row r="95" spans="1:75" s="5" customFormat="1" ht="13.5" customHeight="1" x14ac:dyDescent="0.2"/>
    <row r="96" spans="1:75" s="5" customFormat="1" ht="13.5" customHeight="1" x14ac:dyDescent="0.2"/>
    <row r="97" spans="21:21" s="5" customFormat="1" ht="13.5" customHeight="1" x14ac:dyDescent="0.2"/>
    <row r="98" spans="21:21" s="5" customFormat="1" ht="13.5" customHeight="1" x14ac:dyDescent="0.2"/>
    <row r="99" spans="21:21" s="5" customFormat="1" ht="13.5" customHeight="1" x14ac:dyDescent="0.2"/>
    <row r="100" spans="21:21" s="5" customFormat="1" ht="13.5" customHeight="1" x14ac:dyDescent="0.2">
      <c r="U100" s="1"/>
    </row>
    <row r="101" spans="21:21" s="5" customFormat="1" ht="13.5" customHeight="1" x14ac:dyDescent="0.2"/>
    <row r="102" spans="21:21" s="5" customFormat="1" ht="13.5" customHeight="1" x14ac:dyDescent="0.2"/>
    <row r="103" spans="21:21" s="5" customFormat="1" ht="13.5" customHeight="1" x14ac:dyDescent="0.2"/>
    <row r="104" spans="21:21" s="5" customFormat="1" ht="13.5" customHeight="1" x14ac:dyDescent="0.2"/>
    <row r="105" spans="21:21" s="5" customFormat="1" ht="13.5" customHeight="1" x14ac:dyDescent="0.2"/>
    <row r="106" spans="21:21" s="5" customFormat="1" ht="13.5" customHeight="1" x14ac:dyDescent="0.2"/>
    <row r="107" spans="21:21" s="5" customFormat="1" ht="13.5" customHeight="1" x14ac:dyDescent="0.2"/>
    <row r="108" spans="21:21" s="5" customFormat="1" ht="13.5" customHeight="1" x14ac:dyDescent="0.2"/>
    <row r="109" spans="21:21" s="5" customFormat="1" ht="13.5" customHeight="1" x14ac:dyDescent="0.2"/>
    <row r="110" spans="21:21" s="5" customFormat="1" ht="13.5" customHeight="1" x14ac:dyDescent="0.2"/>
    <row r="111" spans="21:21" s="5" customFormat="1" ht="13.5" customHeight="1" x14ac:dyDescent="0.2"/>
    <row r="112" spans="21:21" s="5" customFormat="1" ht="13.5" customHeight="1" x14ac:dyDescent="0.2"/>
    <row r="113" s="5" customFormat="1" ht="13.5" customHeight="1" x14ac:dyDescent="0.2"/>
    <row r="114" s="5" customFormat="1" ht="13.5" customHeight="1" x14ac:dyDescent="0.2"/>
    <row r="115" s="5" customFormat="1" ht="13.5" customHeight="1" x14ac:dyDescent="0.2"/>
    <row r="116" s="5" customFormat="1" ht="13.5" customHeight="1" x14ac:dyDescent="0.2"/>
    <row r="117" s="5" customFormat="1" ht="13.5" customHeight="1" x14ac:dyDescent="0.2"/>
    <row r="118" s="5" customFormat="1" ht="12" x14ac:dyDescent="0.2"/>
    <row r="119" s="5" customFormat="1" ht="12" x14ac:dyDescent="0.2"/>
    <row r="120" s="5" customFormat="1" ht="12" x14ac:dyDescent="0.2"/>
    <row r="121" s="5" customFormat="1" ht="12" x14ac:dyDescent="0.2"/>
    <row r="122" s="5" customFormat="1" ht="12" x14ac:dyDescent="0.2"/>
    <row r="123" s="5" customFormat="1" ht="12" x14ac:dyDescent="0.2"/>
    <row r="124" s="5" customFormat="1" ht="12" x14ac:dyDescent="0.2"/>
    <row r="125" s="5" customFormat="1" ht="12" x14ac:dyDescent="0.2"/>
    <row r="126" s="5" customFormat="1" ht="12" x14ac:dyDescent="0.2"/>
    <row r="127" s="5" customFormat="1" ht="12" x14ac:dyDescent="0.2"/>
    <row r="128" s="5" customFormat="1" ht="12" x14ac:dyDescent="0.2"/>
    <row r="129" s="5" customFormat="1" ht="12" x14ac:dyDescent="0.2"/>
    <row r="130" s="5" customFormat="1" ht="12" x14ac:dyDescent="0.2"/>
    <row r="131" s="5" customFormat="1" ht="12" x14ac:dyDescent="0.2"/>
    <row r="132" s="5" customFormat="1" ht="12" x14ac:dyDescent="0.2"/>
    <row r="133" s="5" customFormat="1" ht="12" x14ac:dyDescent="0.2"/>
    <row r="134" s="5" customFormat="1" ht="12" x14ac:dyDescent="0.2"/>
    <row r="135" s="5" customFormat="1" ht="12" x14ac:dyDescent="0.2"/>
    <row r="136" s="5" customFormat="1" ht="12" x14ac:dyDescent="0.2"/>
    <row r="137" s="5" customFormat="1" ht="12" x14ac:dyDescent="0.2"/>
    <row r="138" s="5" customFormat="1" ht="12" x14ac:dyDescent="0.2"/>
    <row r="139" s="5" customFormat="1" ht="12" x14ac:dyDescent="0.2"/>
    <row r="140" s="5" customFormat="1" ht="12" x14ac:dyDescent="0.2"/>
    <row r="141" s="5" customFormat="1" ht="12" x14ac:dyDescent="0.2"/>
    <row r="142" s="5" customFormat="1" ht="12" x14ac:dyDescent="0.2"/>
    <row r="143" s="5" customFormat="1" ht="12" x14ac:dyDescent="0.2"/>
    <row r="144" s="5" customFormat="1" ht="12" x14ac:dyDescent="0.2"/>
    <row r="145" s="5" customFormat="1" ht="12" x14ac:dyDescent="0.2"/>
    <row r="146" s="5" customFormat="1" ht="12" x14ac:dyDescent="0.2"/>
    <row r="147" s="5" customFormat="1" ht="12" x14ac:dyDescent="0.2"/>
    <row r="148" s="5" customFormat="1" ht="12" x14ac:dyDescent="0.2"/>
    <row r="149" s="5" customFormat="1" ht="12" x14ac:dyDescent="0.2"/>
    <row r="150" s="5" customFormat="1" ht="12" x14ac:dyDescent="0.2"/>
    <row r="151" s="5" customFormat="1" ht="12" x14ac:dyDescent="0.2"/>
    <row r="152" s="5" customFormat="1" ht="12" x14ac:dyDescent="0.2"/>
    <row r="153" s="5" customFormat="1" ht="12" x14ac:dyDescent="0.2"/>
    <row r="154" s="5" customFormat="1" ht="12" x14ac:dyDescent="0.2"/>
    <row r="155" s="5" customFormat="1" ht="12" x14ac:dyDescent="0.2"/>
    <row r="156" s="5" customFormat="1" ht="12" x14ac:dyDescent="0.2"/>
    <row r="157" s="5" customFormat="1" ht="12" x14ac:dyDescent="0.2"/>
    <row r="158" s="5" customFormat="1" ht="12" x14ac:dyDescent="0.2"/>
    <row r="159" s="5" customFormat="1" ht="12" x14ac:dyDescent="0.2"/>
    <row r="160" s="5" customFormat="1" ht="12" x14ac:dyDescent="0.2"/>
    <row r="161" s="5" customFormat="1" ht="12" x14ac:dyDescent="0.2"/>
    <row r="162" s="5" customFormat="1" ht="12" x14ac:dyDescent="0.2"/>
    <row r="163" s="5" customFormat="1" ht="12" x14ac:dyDescent="0.2"/>
    <row r="164" s="5" customFormat="1" ht="12" x14ac:dyDescent="0.2"/>
    <row r="165" s="5" customFormat="1" ht="12" x14ac:dyDescent="0.2"/>
    <row r="166" s="5" customFormat="1" ht="12" x14ac:dyDescent="0.2"/>
    <row r="167" s="5" customFormat="1" ht="12" x14ac:dyDescent="0.2"/>
    <row r="168" s="5" customFormat="1" ht="12" x14ac:dyDescent="0.2"/>
    <row r="169" s="5" customFormat="1" ht="12" x14ac:dyDescent="0.2"/>
    <row r="170" s="5" customFormat="1" ht="12" x14ac:dyDescent="0.2"/>
    <row r="171" s="5" customFormat="1" ht="12" x14ac:dyDescent="0.2"/>
    <row r="172" s="5" customFormat="1" ht="12" x14ac:dyDescent="0.2"/>
    <row r="173" s="5" customFormat="1" ht="12" x14ac:dyDescent="0.2"/>
    <row r="174" s="5" customFormat="1" ht="12" x14ac:dyDescent="0.2"/>
    <row r="175" s="5" customFormat="1" ht="12" x14ac:dyDescent="0.2"/>
    <row r="176" s="5" customFormat="1" ht="12" x14ac:dyDescent="0.2"/>
    <row r="177" s="5" customFormat="1" ht="12" x14ac:dyDescent="0.2"/>
    <row r="178" s="5" customFormat="1" ht="12" x14ac:dyDescent="0.2"/>
    <row r="179" s="5" customFormat="1" ht="12" x14ac:dyDescent="0.2"/>
  </sheetData>
  <mergeCells count="157">
    <mergeCell ref="A76:M76"/>
    <mergeCell ref="N76:AG76"/>
    <mergeCell ref="AH76:BA76"/>
    <mergeCell ref="A77:M77"/>
    <mergeCell ref="N77:AG77"/>
    <mergeCell ref="AH77:BA77"/>
    <mergeCell ref="A93:M93"/>
    <mergeCell ref="N93:AG93"/>
    <mergeCell ref="AH93:BA93"/>
    <mergeCell ref="A92:M92"/>
    <mergeCell ref="N92:AG92"/>
    <mergeCell ref="AH92:BA92"/>
    <mergeCell ref="A84:M88"/>
    <mergeCell ref="N84:AG88"/>
    <mergeCell ref="AH84:BA88"/>
    <mergeCell ref="A89:M89"/>
    <mergeCell ref="A91:M91"/>
    <mergeCell ref="N91:AG91"/>
    <mergeCell ref="AH91:BA91"/>
    <mergeCell ref="A90:M90"/>
    <mergeCell ref="N90:AG90"/>
    <mergeCell ref="AH90:BA90"/>
    <mergeCell ref="N89:AG89"/>
    <mergeCell ref="AH89:BA89"/>
    <mergeCell ref="A27:M27"/>
    <mergeCell ref="N27:AB27"/>
    <mergeCell ref="AC27:AQ27"/>
    <mergeCell ref="AR27:BF27"/>
    <mergeCell ref="BG27:BU27"/>
    <mergeCell ref="AC22:AQ23"/>
    <mergeCell ref="AR22:BF23"/>
    <mergeCell ref="A14:M14"/>
    <mergeCell ref="A15:M15"/>
    <mergeCell ref="N15:Y15"/>
    <mergeCell ref="Z15:AK15"/>
    <mergeCell ref="AL15:AW15"/>
    <mergeCell ref="BJ15:BU15"/>
    <mergeCell ref="N39:Y39"/>
    <mergeCell ref="Z39:AK39"/>
    <mergeCell ref="A81:BU81"/>
    <mergeCell ref="A74:M74"/>
    <mergeCell ref="N74:AG74"/>
    <mergeCell ref="AH74:BA74"/>
    <mergeCell ref="A75:M75"/>
    <mergeCell ref="N75:AG75"/>
    <mergeCell ref="AH75:BA75"/>
    <mergeCell ref="AL39:AW39"/>
    <mergeCell ref="AX39:BI39"/>
    <mergeCell ref="BJ39:BU39"/>
    <mergeCell ref="A73:M73"/>
    <mergeCell ref="N73:AG73"/>
    <mergeCell ref="AH73:BA73"/>
    <mergeCell ref="BB68:BU72"/>
    <mergeCell ref="BJ40:BU40"/>
    <mergeCell ref="Z40:AK40"/>
    <mergeCell ref="A41:M41"/>
    <mergeCell ref="N41:Y41"/>
    <mergeCell ref="Z41:AK41"/>
    <mergeCell ref="AL41:AW41"/>
    <mergeCell ref="AX41:BI41"/>
    <mergeCell ref="BJ41:BU41"/>
    <mergeCell ref="Z38:AK38"/>
    <mergeCell ref="AL38:AW38"/>
    <mergeCell ref="AX38:BI38"/>
    <mergeCell ref="BJ38:BU38"/>
    <mergeCell ref="BJ36:BU37"/>
    <mergeCell ref="A36:M37"/>
    <mergeCell ref="N36:Y37"/>
    <mergeCell ref="Z36:AK37"/>
    <mergeCell ref="AX36:BI37"/>
    <mergeCell ref="AL36:AW37"/>
    <mergeCell ref="A38:M38"/>
    <mergeCell ref="A3:BU3"/>
    <mergeCell ref="A6:BU6"/>
    <mergeCell ref="A9:M10"/>
    <mergeCell ref="N9:Y10"/>
    <mergeCell ref="Z9:AK10"/>
    <mergeCell ref="AL9:AW10"/>
    <mergeCell ref="AX9:BI10"/>
    <mergeCell ref="BJ9:BU10"/>
    <mergeCell ref="A33:BU33"/>
    <mergeCell ref="BG24:BU24"/>
    <mergeCell ref="AR24:BF24"/>
    <mergeCell ref="A28:M28"/>
    <mergeCell ref="N28:AB28"/>
    <mergeCell ref="AC28:AQ28"/>
    <mergeCell ref="AR28:BF28"/>
    <mergeCell ref="BG28:BU28"/>
    <mergeCell ref="BJ11:BU11"/>
    <mergeCell ref="A12:M12"/>
    <mergeCell ref="N12:Y12"/>
    <mergeCell ref="Z12:AK12"/>
    <mergeCell ref="AL12:AW12"/>
    <mergeCell ref="BJ12:BU12"/>
    <mergeCell ref="A11:M11"/>
    <mergeCell ref="N14:Y14"/>
    <mergeCell ref="N11:Y11"/>
    <mergeCell ref="Z11:AK11"/>
    <mergeCell ref="AL11:AW11"/>
    <mergeCell ref="AL40:AW40"/>
    <mergeCell ref="N68:AG72"/>
    <mergeCell ref="AH68:BA72"/>
    <mergeCell ref="A68:M72"/>
    <mergeCell ref="A62:BU62"/>
    <mergeCell ref="A65:BU65"/>
    <mergeCell ref="AX40:BI40"/>
    <mergeCell ref="A40:M40"/>
    <mergeCell ref="N40:Y40"/>
    <mergeCell ref="A42:M42"/>
    <mergeCell ref="N42:Y42"/>
    <mergeCell ref="Z42:AK42"/>
    <mergeCell ref="AL42:AW42"/>
    <mergeCell ref="AX42:BI42"/>
    <mergeCell ref="BJ42:BU42"/>
    <mergeCell ref="A39:M39"/>
    <mergeCell ref="A13:M13"/>
    <mergeCell ref="N13:Y13"/>
    <mergeCell ref="Z13:AK13"/>
    <mergeCell ref="AL13:AW13"/>
    <mergeCell ref="N38:Y38"/>
    <mergeCell ref="A22:M23"/>
    <mergeCell ref="A19:BU19"/>
    <mergeCell ref="N22:AB23"/>
    <mergeCell ref="A24:M24"/>
    <mergeCell ref="N24:AB24"/>
    <mergeCell ref="AC24:AQ24"/>
    <mergeCell ref="AX15:BD15"/>
    <mergeCell ref="AX14:BD14"/>
    <mergeCell ref="AX13:BD13"/>
    <mergeCell ref="Z14:AK14"/>
    <mergeCell ref="AL14:AW14"/>
    <mergeCell ref="BJ14:BU14"/>
    <mergeCell ref="A26:M26"/>
    <mergeCell ref="N26:AB26"/>
    <mergeCell ref="AC26:AQ26"/>
    <mergeCell ref="AR26:BF26"/>
    <mergeCell ref="BG26:BU26"/>
    <mergeCell ref="A25:M25"/>
    <mergeCell ref="N25:AB25"/>
    <mergeCell ref="AC25:AQ25"/>
    <mergeCell ref="AR25:BF25"/>
    <mergeCell ref="BG25:BU25"/>
    <mergeCell ref="AX12:BD12"/>
    <mergeCell ref="AX11:BD11"/>
    <mergeCell ref="BB77:BM77"/>
    <mergeCell ref="BB76:BM76"/>
    <mergeCell ref="BB75:BM75"/>
    <mergeCell ref="BB74:BM74"/>
    <mergeCell ref="BB73:BM73"/>
    <mergeCell ref="BB93:BM93"/>
    <mergeCell ref="BB92:BM92"/>
    <mergeCell ref="BB91:BM91"/>
    <mergeCell ref="BB90:BM90"/>
    <mergeCell ref="BB89:BM89"/>
    <mergeCell ref="BJ13:BU13"/>
    <mergeCell ref="BG22:BU23"/>
    <mergeCell ref="BB84:BU88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Ｐ５８～５９</vt:lpstr>
      <vt:lpstr>'Ｐ５８～５９'!Print_Area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佐野　葵</cp:lastModifiedBy>
  <cp:lastPrinted>2022-03-02T01:19:24Z</cp:lastPrinted>
  <dcterms:created xsi:type="dcterms:W3CDTF">1997-01-08T22:48:59Z</dcterms:created>
  <dcterms:modified xsi:type="dcterms:W3CDTF">2024-03-28T00:10:38Z</dcterms:modified>
</cp:coreProperties>
</file>