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035" windowHeight="9345" activeTab="0"/>
  </bookViews>
  <sheets>
    <sheet name="化学合成窒素量判定" sheetId="1" r:id="rId1"/>
    <sheet name="Sheet2" sheetId="2" r:id="rId2"/>
    <sheet name="Sheet3" sheetId="3" r:id="rId3"/>
  </sheets>
  <definedNames>
    <definedName name="窒素を含む肥料">'Sheet2'!$A$1:$A$8</definedName>
  </definedNames>
  <calcPr fullCalcOnLoad="1"/>
</workbook>
</file>

<file path=xl/sharedStrings.xml><?xml version="1.0" encoding="utf-8"?>
<sst xmlns="http://schemas.openxmlformats.org/spreadsheetml/2006/main" count="62" uniqueCount="44">
  <si>
    <t>フードバレー推奨農産物</t>
  </si>
  <si>
    <t>肥料名</t>
  </si>
  <si>
    <t>堆肥</t>
  </si>
  <si>
    <t>苦土石灰</t>
  </si>
  <si>
    <t>骨粉</t>
  </si>
  <si>
    <t>マルチサポート</t>
  </si>
  <si>
    <t>化成７号</t>
  </si>
  <si>
    <t>有機配合肥料</t>
  </si>
  <si>
    <t>石灰窒素</t>
  </si>
  <si>
    <t>ナポレオン</t>
  </si>
  <si>
    <t>化成肥料（表示なし）</t>
  </si>
  <si>
    <t>油粕</t>
  </si>
  <si>
    <t>窒素含有率（％）</t>
  </si>
  <si>
    <t>窒素含有量　計算式</t>
  </si>
  <si>
    <t>使用量（kg)</t>
  </si>
  <si>
    <t>×</t>
  </si>
  <si>
    <t>含有率（％）</t>
  </si>
  <si>
    <t>＝</t>
  </si>
  <si>
    <t>窒素含有量（kg）</t>
  </si>
  <si>
    <t>肥料①</t>
  </si>
  <si>
    <t>肥料②</t>
  </si>
  <si>
    <t>肥料③</t>
  </si>
  <si>
    <t>肥料④</t>
  </si>
  <si>
    <t>合計</t>
  </si>
  <si>
    <t>慣行基準×0.8以下であること</t>
  </si>
  <si>
    <t>―認定基準―</t>
  </si>
  <si>
    <t>窒素含有量</t>
  </si>
  <si>
    <t>×</t>
  </si>
  <si>
    <t>=</t>
  </si>
  <si>
    <t>窒素量判定</t>
  </si>
  <si>
    <t>生産面積</t>
  </si>
  <si>
    <t>a(アール）</t>
  </si>
  <si>
    <t>/</t>
  </si>
  <si>
    <t>よって</t>
  </si>
  <si>
    <t>/</t>
  </si>
  <si>
    <t>認定基準値　計算式</t>
  </si>
  <si>
    <t>8割</t>
  </si>
  <si>
    <t>日清　完全配合肥料</t>
  </si>
  <si>
    <t>魚粕</t>
  </si>
  <si>
    <t>ケイ酸カリ</t>
  </si>
  <si>
    <t>県慣行基準</t>
  </si>
  <si>
    <t>←実際の窒素含有量（10aあたり）</t>
  </si>
  <si>
    <t>←基準の窒素含有量（10aあたり）</t>
  </si>
  <si>
    <t>肥料と化学合成窒素含有率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</si>
</sst>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S創英角ﾎﾟｯﾌﾟ体"/>
      <family val="3"/>
    </font>
    <font>
      <sz val="12"/>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color indexed="17"/>
      </left>
      <right style="medium">
        <color indexed="17"/>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0"/>
      </left>
      <right style="medium">
        <color indexed="10"/>
      </right>
      <top style="medium">
        <color indexed="10"/>
      </top>
      <bottom>
        <color indexed="63"/>
      </bottom>
    </border>
    <border>
      <left style="medium">
        <color indexed="10"/>
      </left>
      <right style="medium">
        <color indexed="10"/>
      </right>
      <top style="medium">
        <color indexed="10"/>
      </top>
      <bottom style="medium">
        <color indexed="10"/>
      </bottom>
    </border>
    <border>
      <left style="medium">
        <color indexed="10"/>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33" borderId="12" xfId="0" applyFill="1" applyBorder="1" applyAlignment="1">
      <alignment vertical="center"/>
    </xf>
    <xf numFmtId="0" fontId="0" fillId="34" borderId="0" xfId="0" applyFill="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35" borderId="15" xfId="0" applyFill="1" applyBorder="1" applyAlignment="1">
      <alignment vertical="center"/>
    </xf>
    <xf numFmtId="0" fontId="2" fillId="0" borderId="16" xfId="0" applyFont="1" applyBorder="1" applyAlignment="1">
      <alignment horizontal="center" vertical="center"/>
    </xf>
    <xf numFmtId="0" fontId="0" fillId="0" borderId="0" xfId="0"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0" fontId="0" fillId="36" borderId="20" xfId="0" applyFill="1" applyBorder="1" applyAlignment="1">
      <alignment vertical="center"/>
    </xf>
    <xf numFmtId="0" fontId="0" fillId="0" borderId="21" xfId="0"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33" borderId="23" xfId="0" applyFill="1" applyBorder="1" applyAlignment="1">
      <alignment horizontal="left" vertical="center"/>
    </xf>
    <xf numFmtId="0" fontId="0" fillId="33" borderId="24" xfId="0"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12</xdr:row>
      <xdr:rowOff>47625</xdr:rowOff>
    </xdr:from>
    <xdr:to>
      <xdr:col>7</xdr:col>
      <xdr:colOff>57150</xdr:colOff>
      <xdr:row>21</xdr:row>
      <xdr:rowOff>114300</xdr:rowOff>
    </xdr:to>
    <xdr:sp>
      <xdr:nvSpPr>
        <xdr:cNvPr id="1" name="AutoShape 1"/>
        <xdr:cNvSpPr>
          <a:spLocks/>
        </xdr:cNvSpPr>
      </xdr:nvSpPr>
      <xdr:spPr>
        <a:xfrm>
          <a:off x="3629025" y="2114550"/>
          <a:ext cx="2609850" cy="1628775"/>
        </a:xfrm>
        <a:prstGeom prst="wedgeRoundRectCallout">
          <a:avLst>
            <a:gd name="adj1" fmla="val -122263"/>
            <a:gd name="adj2" fmla="val 48828"/>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②　肥料の使用量</a:t>
          </a:r>
          <a:r>
            <a:rPr lang="en-US" cap="none" sz="1400" b="0" i="0" u="none" baseline="0">
              <a:solidFill>
                <a:srgbClr val="000000"/>
              </a:solidFill>
            </a:rPr>
            <a:t>(kg)</a:t>
          </a:r>
          <a:r>
            <a:rPr lang="en-US" cap="none" sz="1400" b="0" i="0" u="none" baseline="0">
              <a:solidFill>
                <a:srgbClr val="000000"/>
              </a:solidFill>
            </a:rPr>
            <a:t>を種類ごとに入力してください</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③　使った肥料を上表から探し、その窒素含有率を入力してください</a:t>
          </a:r>
        </a:p>
      </xdr:txBody>
    </xdr:sp>
    <xdr:clientData/>
  </xdr:twoCellAnchor>
  <xdr:twoCellAnchor>
    <xdr:from>
      <xdr:col>3</xdr:col>
      <xdr:colOff>219075</xdr:colOff>
      <xdr:row>6</xdr:row>
      <xdr:rowOff>28575</xdr:rowOff>
    </xdr:from>
    <xdr:to>
      <xdr:col>5</xdr:col>
      <xdr:colOff>438150</xdr:colOff>
      <xdr:row>11</xdr:row>
      <xdr:rowOff>142875</xdr:rowOff>
    </xdr:to>
    <xdr:sp>
      <xdr:nvSpPr>
        <xdr:cNvPr id="2" name="AutoShape 2"/>
        <xdr:cNvSpPr>
          <a:spLocks/>
        </xdr:cNvSpPr>
      </xdr:nvSpPr>
      <xdr:spPr>
        <a:xfrm>
          <a:off x="3238500" y="1066800"/>
          <a:ext cx="1704975" cy="971550"/>
        </a:xfrm>
        <a:prstGeom prst="wedgeRoundRectCallout">
          <a:avLst>
            <a:gd name="adj1" fmla="val -155587"/>
            <a:gd name="adj2" fmla="val 169606"/>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①　推奨農産物の生産面積を入力してください</a:t>
          </a:r>
        </a:p>
      </xdr:txBody>
    </xdr:sp>
    <xdr:clientData/>
  </xdr:twoCellAnchor>
  <xdr:twoCellAnchor>
    <xdr:from>
      <xdr:col>2</xdr:col>
      <xdr:colOff>276225</xdr:colOff>
      <xdr:row>32</xdr:row>
      <xdr:rowOff>76200</xdr:rowOff>
    </xdr:from>
    <xdr:to>
      <xdr:col>5</xdr:col>
      <xdr:colOff>504825</xdr:colOff>
      <xdr:row>36</xdr:row>
      <xdr:rowOff>76200</xdr:rowOff>
    </xdr:to>
    <xdr:sp>
      <xdr:nvSpPr>
        <xdr:cNvPr id="3" name="AutoShape 3"/>
        <xdr:cNvSpPr>
          <a:spLocks/>
        </xdr:cNvSpPr>
      </xdr:nvSpPr>
      <xdr:spPr>
        <a:xfrm>
          <a:off x="2114550" y="5676900"/>
          <a:ext cx="2895600" cy="838200"/>
        </a:xfrm>
        <a:prstGeom prst="wedgeRoundRectCallout">
          <a:avLst>
            <a:gd name="adj1" fmla="val -58550"/>
            <a:gd name="adj2" fmla="val -69319"/>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④　県の慣行基準表から該当農産物の窒素含有量の基準値を入力してください　　終了！</a:t>
          </a:r>
        </a:p>
      </xdr:txBody>
    </xdr:sp>
    <xdr:clientData/>
  </xdr:twoCellAnchor>
  <xdr:twoCellAnchor>
    <xdr:from>
      <xdr:col>0</xdr:col>
      <xdr:colOff>352425</xdr:colOff>
      <xdr:row>36</xdr:row>
      <xdr:rowOff>123825</xdr:rowOff>
    </xdr:from>
    <xdr:to>
      <xdr:col>2</xdr:col>
      <xdr:colOff>485775</xdr:colOff>
      <xdr:row>41</xdr:row>
      <xdr:rowOff>133350</xdr:rowOff>
    </xdr:to>
    <xdr:sp>
      <xdr:nvSpPr>
        <xdr:cNvPr id="4" name="AutoShape 4"/>
        <xdr:cNvSpPr>
          <a:spLocks/>
        </xdr:cNvSpPr>
      </xdr:nvSpPr>
      <xdr:spPr>
        <a:xfrm>
          <a:off x="352425" y="6562725"/>
          <a:ext cx="1971675" cy="866775"/>
        </a:xfrm>
        <a:prstGeom prst="wedgeRoundRectCallout">
          <a:avLst>
            <a:gd name="adj1" fmla="val -7004"/>
            <a:gd name="adj2" fmla="val -108240"/>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窒素量の慣行基準を満たしているかどうかわかります○</a:t>
          </a:r>
        </a:p>
      </xdr:txBody>
    </xdr:sp>
    <xdr:clientData/>
  </xdr:twoCellAnchor>
  <xdr:twoCellAnchor>
    <xdr:from>
      <xdr:col>3</xdr:col>
      <xdr:colOff>695325</xdr:colOff>
      <xdr:row>0</xdr:row>
      <xdr:rowOff>85725</xdr:rowOff>
    </xdr:from>
    <xdr:to>
      <xdr:col>8</xdr:col>
      <xdr:colOff>542925</xdr:colOff>
      <xdr:row>4</xdr:row>
      <xdr:rowOff>142875</xdr:rowOff>
    </xdr:to>
    <xdr:sp>
      <xdr:nvSpPr>
        <xdr:cNvPr id="5" name="AutoShape 5"/>
        <xdr:cNvSpPr>
          <a:spLocks/>
        </xdr:cNvSpPr>
      </xdr:nvSpPr>
      <xdr:spPr>
        <a:xfrm>
          <a:off x="3714750" y="85725"/>
          <a:ext cx="3228975" cy="752475"/>
        </a:xfrm>
        <a:prstGeom prst="roundRect">
          <a:avLst/>
        </a:prstGeom>
        <a:noFill/>
        <a:ln w="31750" cmpd="sng">
          <a:solidFill>
            <a:srgbClr val="FF66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合成化学肥料の窒素含有量を計算し、慣行基準値を満たしているか判定してくれます。</a:t>
          </a:r>
          <a:r>
            <a:rPr lang="en-US" cap="none" sz="1200" b="0" i="0" u="none" baseline="0">
              <a:solidFill>
                <a:srgbClr val="000000"/>
              </a:solidFill>
            </a:rPr>
            <a:t>
</a:t>
          </a:r>
          <a:r>
            <a:rPr lang="en-US" cap="none" sz="1200" b="0" i="0" u="none" baseline="0">
              <a:solidFill>
                <a:srgbClr val="000000"/>
              </a:solidFill>
            </a:rPr>
            <a:t>記入欄に数値を入力してください。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6">
      <selection activeCell="J22" sqref="J22"/>
    </sheetView>
  </sheetViews>
  <sheetFormatPr defaultColWidth="9.00390625" defaultRowHeight="13.5"/>
  <cols>
    <col min="1" max="1" width="13.25390625" style="0" customWidth="1"/>
    <col min="2" max="2" width="10.875" style="0" customWidth="1"/>
    <col min="3" max="3" width="15.50390625" style="0" customWidth="1"/>
    <col min="4" max="4" width="10.50390625" style="0" customWidth="1"/>
    <col min="6" max="6" width="17.625" style="0" customWidth="1"/>
    <col min="7" max="7" width="4.375" style="0" customWidth="1"/>
    <col min="8" max="8" width="2.875" style="0" customWidth="1"/>
  </cols>
  <sheetData>
    <row r="1" spans="1:3" ht="13.5">
      <c r="A1" t="s">
        <v>0</v>
      </c>
      <c r="C1" t="s">
        <v>25</v>
      </c>
    </row>
    <row r="2" ht="13.5">
      <c r="C2" t="s">
        <v>24</v>
      </c>
    </row>
    <row r="3" spans="1:2" ht="13.5">
      <c r="A3" s="5" t="s">
        <v>43</v>
      </c>
      <c r="B3" s="5"/>
    </row>
    <row r="4" spans="1:3" ht="14.25" thickBot="1">
      <c r="A4" s="23" t="s">
        <v>1</v>
      </c>
      <c r="B4" s="24"/>
      <c r="C4" s="4" t="s">
        <v>12</v>
      </c>
    </row>
    <row r="5" spans="1:3" ht="13.5">
      <c r="A5" s="25" t="s">
        <v>2</v>
      </c>
      <c r="B5" s="26"/>
      <c r="C5" s="3">
        <v>0</v>
      </c>
    </row>
    <row r="6" spans="1:3" ht="13.5">
      <c r="A6" s="20" t="s">
        <v>3</v>
      </c>
      <c r="B6" s="21"/>
      <c r="C6" s="2">
        <v>0</v>
      </c>
    </row>
    <row r="7" spans="1:3" ht="13.5">
      <c r="A7" s="20" t="s">
        <v>4</v>
      </c>
      <c r="B7" s="21"/>
      <c r="C7" s="2">
        <v>0</v>
      </c>
    </row>
    <row r="8" spans="1:3" ht="13.5">
      <c r="A8" s="20" t="s">
        <v>5</v>
      </c>
      <c r="B8" s="21"/>
      <c r="C8" s="2">
        <v>0</v>
      </c>
    </row>
    <row r="9" spans="1:3" ht="13.5">
      <c r="A9" s="6" t="s">
        <v>39</v>
      </c>
      <c r="B9" s="7"/>
      <c r="C9" s="2">
        <v>0</v>
      </c>
    </row>
    <row r="10" spans="1:3" ht="13.5">
      <c r="A10" s="20" t="s">
        <v>6</v>
      </c>
      <c r="B10" s="22"/>
      <c r="C10" s="2">
        <v>8</v>
      </c>
    </row>
    <row r="11" spans="1:3" ht="13.5">
      <c r="A11" s="20" t="s">
        <v>10</v>
      </c>
      <c r="B11" s="22"/>
      <c r="C11" s="2">
        <v>15</v>
      </c>
    </row>
    <row r="12" spans="1:3" ht="13.5">
      <c r="A12" s="20" t="s">
        <v>7</v>
      </c>
      <c r="B12" s="22"/>
      <c r="C12" s="2">
        <v>8</v>
      </c>
    </row>
    <row r="13" spans="1:3" ht="13.5">
      <c r="A13" s="20" t="s">
        <v>8</v>
      </c>
      <c r="B13" s="22"/>
      <c r="C13" s="2">
        <v>21</v>
      </c>
    </row>
    <row r="14" spans="1:3" ht="13.5">
      <c r="A14" s="20" t="s">
        <v>9</v>
      </c>
      <c r="B14" s="22"/>
      <c r="C14" s="2">
        <v>12</v>
      </c>
    </row>
    <row r="15" spans="1:3" ht="13.5">
      <c r="A15" s="20" t="s">
        <v>37</v>
      </c>
      <c r="B15" s="22"/>
      <c r="C15" s="2">
        <v>6</v>
      </c>
    </row>
    <row r="16" spans="1:3" ht="13.5">
      <c r="A16" s="20" t="s">
        <v>38</v>
      </c>
      <c r="B16" s="21"/>
      <c r="C16" s="2">
        <v>8</v>
      </c>
    </row>
    <row r="17" spans="1:3" ht="13.5">
      <c r="A17" s="20" t="s">
        <v>11</v>
      </c>
      <c r="B17" s="22"/>
      <c r="C17" s="2">
        <v>5</v>
      </c>
    </row>
    <row r="19" ht="14.25" thickBot="1">
      <c r="A19" s="5" t="s">
        <v>30</v>
      </c>
    </row>
    <row r="20" spans="2:3" ht="14.25" thickBot="1">
      <c r="B20" s="12">
        <v>0</v>
      </c>
      <c r="C20" t="s">
        <v>31</v>
      </c>
    </row>
    <row r="22" spans="1:2" ht="13.5">
      <c r="A22" s="5" t="s">
        <v>13</v>
      </c>
      <c r="B22" s="5"/>
    </row>
    <row r="23" spans="2:6" ht="14.25" thickBot="1">
      <c r="B23" t="s">
        <v>14</v>
      </c>
      <c r="D23" t="s">
        <v>16</v>
      </c>
      <c r="F23" t="s">
        <v>18</v>
      </c>
    </row>
    <row r="24" spans="1:6" ht="14.25" thickBot="1">
      <c r="A24" t="s">
        <v>19</v>
      </c>
      <c r="B24" s="11">
        <v>0</v>
      </c>
      <c r="C24" s="1" t="s">
        <v>15</v>
      </c>
      <c r="D24" s="11">
        <v>0</v>
      </c>
      <c r="E24" s="1" t="s">
        <v>17</v>
      </c>
      <c r="F24">
        <f>B24*D24/100</f>
        <v>0</v>
      </c>
    </row>
    <row r="25" spans="1:6" ht="14.25" thickBot="1">
      <c r="A25" t="s">
        <v>20</v>
      </c>
      <c r="B25" s="12">
        <v>0</v>
      </c>
      <c r="C25" s="1" t="s">
        <v>15</v>
      </c>
      <c r="D25" s="12">
        <v>0</v>
      </c>
      <c r="E25" s="1" t="s">
        <v>17</v>
      </c>
      <c r="F25">
        <f>B25*D25/100</f>
        <v>0</v>
      </c>
    </row>
    <row r="26" spans="1:6" ht="14.25" thickBot="1">
      <c r="A26" t="s">
        <v>21</v>
      </c>
      <c r="B26" s="13">
        <v>0</v>
      </c>
      <c r="C26" s="1" t="s">
        <v>15</v>
      </c>
      <c r="D26" s="13">
        <v>0</v>
      </c>
      <c r="E26" s="1" t="s">
        <v>17</v>
      </c>
      <c r="F26">
        <f>B26*D26/100</f>
        <v>0</v>
      </c>
    </row>
    <row r="27" spans="1:6" ht="14.25" thickBot="1">
      <c r="A27" t="s">
        <v>22</v>
      </c>
      <c r="B27" s="13">
        <v>0</v>
      </c>
      <c r="C27" s="1" t="s">
        <v>15</v>
      </c>
      <c r="D27" s="13">
        <v>0</v>
      </c>
      <c r="E27" s="1" t="s">
        <v>17</v>
      </c>
      <c r="F27">
        <f>B27*D27/100</f>
        <v>0</v>
      </c>
    </row>
    <row r="28" spans="5:9" ht="14.25" thickBot="1">
      <c r="E28" s="1" t="s">
        <v>23</v>
      </c>
      <c r="F28" s="14">
        <f>SUM(F24:F27)</f>
        <v>0</v>
      </c>
      <c r="G28" s="10" t="s">
        <v>32</v>
      </c>
      <c r="H28">
        <f>B20</f>
        <v>0</v>
      </c>
      <c r="I28" t="s">
        <v>31</v>
      </c>
    </row>
    <row r="29" spans="5:10" ht="14.25" thickBot="1">
      <c r="E29" s="10" t="s">
        <v>33</v>
      </c>
      <c r="F29" s="16" t="e">
        <f>F28*(10/B20)</f>
        <v>#DIV/0!</v>
      </c>
      <c r="G29" s="17" t="s">
        <v>34</v>
      </c>
      <c r="H29" s="18">
        <v>10</v>
      </c>
      <c r="I29" s="19" t="s">
        <v>31</v>
      </c>
      <c r="J29" t="s">
        <v>41</v>
      </c>
    </row>
    <row r="30" spans="1:2" ht="13.5">
      <c r="A30" s="5" t="s">
        <v>35</v>
      </c>
      <c r="B30" s="5"/>
    </row>
    <row r="31" spans="2:4" ht="14.25" thickBot="1">
      <c r="B31" t="s">
        <v>40</v>
      </c>
      <c r="D31" s="1" t="s">
        <v>36</v>
      </c>
    </row>
    <row r="32" spans="1:10" ht="14.25" thickBot="1">
      <c r="A32" t="s">
        <v>26</v>
      </c>
      <c r="B32" s="12">
        <v>0</v>
      </c>
      <c r="C32" s="1" t="s">
        <v>27</v>
      </c>
      <c r="D32">
        <v>0.8</v>
      </c>
      <c r="E32" s="1" t="s">
        <v>28</v>
      </c>
      <c r="F32" s="16">
        <f>B32*0.8</f>
        <v>0</v>
      </c>
      <c r="G32" s="17" t="s">
        <v>34</v>
      </c>
      <c r="H32" s="18">
        <v>10</v>
      </c>
      <c r="I32" s="19" t="s">
        <v>31</v>
      </c>
      <c r="J32" t="s">
        <v>42</v>
      </c>
    </row>
    <row r="33" ht="14.25" thickBot="1"/>
    <row r="34" spans="1:2" ht="24.75" thickBot="1">
      <c r="A34" s="8" t="s">
        <v>29</v>
      </c>
      <c r="B34" s="9" t="e">
        <f>IF(F32&gt;=F29,"○","×")</f>
        <v>#DIV/0!</v>
      </c>
    </row>
  </sheetData>
  <sheetProtection/>
  <mergeCells count="13">
    <mergeCell ref="A11:B11"/>
    <mergeCell ref="A10:B10"/>
    <mergeCell ref="A8:B8"/>
    <mergeCell ref="A4:B4"/>
    <mergeCell ref="A5:B5"/>
    <mergeCell ref="A6:B6"/>
    <mergeCell ref="A7:B7"/>
    <mergeCell ref="A16:B16"/>
    <mergeCell ref="A13:B13"/>
    <mergeCell ref="A14:B14"/>
    <mergeCell ref="A17:B17"/>
    <mergeCell ref="A15:B15"/>
    <mergeCell ref="A12:B12"/>
  </mergeCells>
  <dataValidations count="1">
    <dataValidation errorStyle="information" type="list" allowBlank="1" prompt="窒素を含む肥料名を入れて下さい" sqref="A24:A27">
      <formula1>窒素を含む肥料</formula1>
    </dataValidation>
  </dataValidations>
  <printOptions/>
  <pageMargins left="0.75" right="0.75" top="1" bottom="1" header="0.512" footer="0.512"/>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s="15" t="s">
        <v>6</v>
      </c>
      <c r="B1" s="15"/>
    </row>
    <row r="2" spans="1:2" ht="13.5">
      <c r="A2" s="15" t="s">
        <v>10</v>
      </c>
      <c r="B2" s="15"/>
    </row>
    <row r="3" spans="1:2" ht="13.5">
      <c r="A3" s="15" t="s">
        <v>7</v>
      </c>
      <c r="B3" s="15"/>
    </row>
    <row r="4" spans="1:2" ht="13.5">
      <c r="A4" s="15" t="s">
        <v>8</v>
      </c>
      <c r="B4" s="15"/>
    </row>
    <row r="5" spans="1:2" ht="13.5">
      <c r="A5" s="15" t="s">
        <v>9</v>
      </c>
      <c r="B5" s="15"/>
    </row>
    <row r="6" spans="1:2" ht="13.5">
      <c r="A6" s="15" t="s">
        <v>37</v>
      </c>
      <c r="B6" s="15"/>
    </row>
    <row r="7" spans="1:2" ht="13.5">
      <c r="A7" s="15" t="s">
        <v>38</v>
      </c>
      <c r="B7" s="15"/>
    </row>
    <row r="8" spans="1:2" ht="13.5">
      <c r="A8" s="15" t="s">
        <v>11</v>
      </c>
      <c r="B8" s="15"/>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富士宮市</dc:creator>
  <cp:keywords/>
  <dc:description/>
  <cp:lastModifiedBy>R27826</cp:lastModifiedBy>
  <cp:lastPrinted>2017-04-12T07:49:42Z</cp:lastPrinted>
  <dcterms:created xsi:type="dcterms:W3CDTF">2013-08-27T02:19:46Z</dcterms:created>
  <dcterms:modified xsi:type="dcterms:W3CDTF">2018-02-21T06:36:32Z</dcterms:modified>
  <cp:category/>
  <cp:version/>
  <cp:contentType/>
  <cp:contentStatus/>
</cp:coreProperties>
</file>