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29BE6EE-E9B3-49D1-AD80-9984D1CF72B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計算シート" sheetId="5" r:id="rId1"/>
    <sheet name="記入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5" l="1"/>
  <c r="E14" i="5"/>
  <c r="O13" i="5"/>
  <c r="W13" i="5" s="1"/>
  <c r="T13" i="5" s="1"/>
  <c r="O12" i="5"/>
  <c r="W12" i="5" s="1"/>
  <c r="T12" i="5" s="1"/>
  <c r="O11" i="5"/>
  <c r="O14" i="5" l="1"/>
  <c r="W14" i="5" s="1"/>
  <c r="T14" i="5" s="1"/>
  <c r="W11" i="5"/>
  <c r="T11" i="5" s="1"/>
  <c r="O13" i="4" l="1"/>
  <c r="W13" i="4" s="1"/>
  <c r="T13" i="4" s="1"/>
  <c r="J14" i="4"/>
  <c r="E14" i="4"/>
  <c r="O12" i="4"/>
  <c r="W12" i="4" s="1"/>
  <c r="T12" i="4" s="1"/>
  <c r="O11" i="4"/>
  <c r="W11" i="4" s="1"/>
  <c r="T11" i="4" s="1"/>
  <c r="O14" i="4" l="1"/>
  <c r="W14" i="4" l="1"/>
  <c r="T14" i="4" s="1"/>
</calcChain>
</file>

<file path=xl/sharedStrings.xml><?xml version="1.0" encoding="utf-8"?>
<sst xmlns="http://schemas.openxmlformats.org/spreadsheetml/2006/main" count="72" uniqueCount="24">
  <si>
    <t>申請者氏名（法人の場合は、法人名及び代表者氏名）</t>
    <rPh sb="3" eb="5">
      <t>シメイ</t>
    </rPh>
    <rPh sb="6" eb="8">
      <t>ホウジン</t>
    </rPh>
    <rPh sb="9" eb="11">
      <t>バアイ</t>
    </rPh>
    <rPh sb="13" eb="15">
      <t>ホウジン</t>
    </rPh>
    <rPh sb="15" eb="16">
      <t>メイ</t>
    </rPh>
    <rPh sb="16" eb="17">
      <t>オヨ</t>
    </rPh>
    <rPh sb="18" eb="23">
      <t>ダイヒョウシャシメイ</t>
    </rPh>
    <phoneticPr fontId="4"/>
  </si>
  <si>
    <t>設備の種類</t>
    <rPh sb="0" eb="2">
      <t>セツビ</t>
    </rPh>
    <rPh sb="3" eb="5">
      <t>シュルイ</t>
    </rPh>
    <phoneticPr fontId="4"/>
  </si>
  <si>
    <t>更新前排出量</t>
    <rPh sb="0" eb="3">
      <t>コウシンマエ</t>
    </rPh>
    <rPh sb="3" eb="6">
      <t>ハイシュツリョウ</t>
    </rPh>
    <phoneticPr fontId="4"/>
  </si>
  <si>
    <t>更新後排出量</t>
    <rPh sb="0" eb="3">
      <t>コウシンゴ</t>
    </rPh>
    <rPh sb="3" eb="6">
      <t>ハイシュツリョウ</t>
    </rPh>
    <phoneticPr fontId="4"/>
  </si>
  <si>
    <t>削減量</t>
    <rPh sb="0" eb="3">
      <t>サクゲンリョウ</t>
    </rPh>
    <phoneticPr fontId="4"/>
  </si>
  <si>
    <t>削減率</t>
    <rPh sb="0" eb="2">
      <t>サクゲン</t>
    </rPh>
    <rPh sb="2" eb="3">
      <t>リツ</t>
    </rPh>
    <phoneticPr fontId="4"/>
  </si>
  <si>
    <t>空調設備</t>
    <rPh sb="0" eb="4">
      <t>クウチョウセツビ</t>
    </rPh>
    <phoneticPr fontId="4"/>
  </si>
  <si>
    <t>％</t>
    <phoneticPr fontId="4"/>
  </si>
  <si>
    <t>給湯設備</t>
    <rPh sb="0" eb="2">
      <t>キュウトウ</t>
    </rPh>
    <rPh sb="2" eb="4">
      <t>セツビ</t>
    </rPh>
    <phoneticPr fontId="4"/>
  </si>
  <si>
    <t>照明設備</t>
    <rPh sb="0" eb="4">
      <t>ショウメイセツビ</t>
    </rPh>
    <phoneticPr fontId="4"/>
  </si>
  <si>
    <t>合計</t>
    <rPh sb="0" eb="2">
      <t>ゴウケイ</t>
    </rPh>
    <phoneticPr fontId="4"/>
  </si>
  <si>
    <t>（上記以外で削減されたエネルギーがある場合は、市に問い合わせること。）</t>
    <phoneticPr fontId="2"/>
  </si>
  <si>
    <t>省エネ計算シート</t>
    <rPh sb="0" eb="1">
      <t>ショウ</t>
    </rPh>
    <rPh sb="3" eb="5">
      <t>ケイサン</t>
    </rPh>
    <phoneticPr fontId="2"/>
  </si>
  <si>
    <t>１　補助事業による二酸化炭素排出量の削減効果見込（年間）</t>
    <phoneticPr fontId="2"/>
  </si>
  <si>
    <t>２　削減効果見込みに関する説明（計算式等）</t>
    <phoneticPr fontId="2"/>
  </si>
  <si>
    <t>色のついたセルに入力してください。</t>
    <rPh sb="0" eb="1">
      <t>イロ</t>
    </rPh>
    <rPh sb="8" eb="10">
      <t>ニュウリョク</t>
    </rPh>
    <phoneticPr fontId="2"/>
  </si>
  <si>
    <t>二酸化炭素排出量の削減見込量は、エネルギー種別毎に以下の係数を乗じて算出すること。</t>
    <phoneticPr fontId="2"/>
  </si>
  <si>
    <t>上記１の削減効果の根拠（算定式等）を記載してください。書ききれない場合は別紙でも可。</t>
    <phoneticPr fontId="2"/>
  </si>
  <si>
    <r>
      <t>　</t>
    </r>
    <r>
      <rPr>
        <sz val="11"/>
        <color rgb="FFFF0000"/>
        <rFont val="ＭＳ 明朝"/>
        <family val="1"/>
        <charset val="128"/>
      </rPr>
      <t>〇〇株式会社　代表取締役社長〇〇　〇〇</t>
    </r>
    <rPh sb="3" eb="7">
      <t>カブシキガイシャ</t>
    </rPh>
    <rPh sb="8" eb="13">
      <t>ダイヒョウトリシマリヤク</t>
    </rPh>
    <rPh sb="13" eb="15">
      <t>シャチョウ</t>
    </rPh>
    <phoneticPr fontId="2"/>
  </si>
  <si>
    <t>㎏-CO₂</t>
    <phoneticPr fontId="4"/>
  </si>
  <si>
    <t>Ａ重油：2.75㎏-CO₂/ℓ　LPG：2.99㎏-CO₂/kg（6.55㎏-CO₂/㎥）　都市ガス：2.05㎏-CO₂/㎥</t>
    <phoneticPr fontId="2"/>
  </si>
  <si>
    <t>電気：0.452kg-CO₂/kWh　　灯油：2.50kg-CO₂/ℓ　　軽油：2.62kg-CO₂/ℓ</t>
    <phoneticPr fontId="2"/>
  </si>
  <si>
    <t>電気：0.452㎏-CO₂/kWh　　灯油：2.50㎏-CO₂/ℓ　　軽油：2.62㎏-CO₂/ℓ</t>
    <phoneticPr fontId="2"/>
  </si>
  <si>
    <t xml:space="preserve">
●空調設備の更新
　　更新前　678kWh（年間消費電力量）×0.452（電気使用排出係数）＝306.5㎏-CO₂
　　更新後　630kWh（年間消費電力量）×0.452（電気使用排出係数）＝284.8㎏-CO₂
　　削減量　306.5㎏-CO₂－284.8㎏-CO₂＝21.7㎏-CO₂
　　削減率　21.7㎏-CO₂÷306.5㎏-CO₂×100＝7.08％
●照明設備の更新
　　更新前　66W（消費電力）×10基（台数）×2,000時間（年間点灯時間）÷1,000＝1,320kWh
　　　　　　1,320kWh×0.452（電気使用排出係数）＝596.6㎏-CO₂
　　更新後　26.3W（消費電力）×10基（台数）×2,000時間（年間点灯時間）÷1,000＝526kWh
　　　　　　526kWh×0.452（電気使用排出係数）＝237.8㎏-CO₂
　　削減量　596.6㎏-CO₂－237.8㎏-CO₂＝358.8㎏-CO₂
　　削減率　358.8㎏-CO₂÷596.6㎏-CO₂×100＝60.1％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</si>
</sst>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9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left" vertical="top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177" fontId="5" fillId="2" borderId="6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228600</xdr:colOff>
      <xdr:row>1</xdr:row>
      <xdr:rowOff>7620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55AFDE-62BD-8B89-2A9A-C902E65DF6A5}"/>
            </a:ext>
          </a:extLst>
        </xdr:cNvPr>
        <xdr:cNvSpPr txBox="1"/>
      </xdr:nvSpPr>
      <xdr:spPr>
        <a:xfrm>
          <a:off x="0" y="0"/>
          <a:ext cx="1325880" cy="388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3"/>
  <sheetViews>
    <sheetView zoomScaleNormal="100" workbookViewId="0">
      <selection activeCell="M12" sqref="M12:N12"/>
    </sheetView>
  </sheetViews>
  <sheetFormatPr defaultColWidth="3.19921875" defaultRowHeight="13.2" x14ac:dyDescent="0.45"/>
  <cols>
    <col min="1" max="22" width="3.59765625" style="29" customWidth="1"/>
    <col min="23" max="23" width="11.3984375" style="29" hidden="1" customWidth="1"/>
    <col min="24" max="16384" width="3.19921875" style="29"/>
  </cols>
  <sheetData>
    <row r="1" spans="1:23" ht="30" customHeight="1" x14ac:dyDescent="0.45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3" ht="18" customHeight="1" x14ac:dyDescent="0.4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3" ht="18" customHeight="1" x14ac:dyDescent="0.45">
      <c r="A3" s="9" t="s">
        <v>0</v>
      </c>
      <c r="B3" s="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3" ht="30" customHeight="1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18" customHeight="1" x14ac:dyDescent="0.45"/>
    <row r="6" spans="1:23" ht="18" customHeight="1" x14ac:dyDescent="0.45">
      <c r="A6" s="29" t="s">
        <v>13</v>
      </c>
    </row>
    <row r="7" spans="1:23" ht="6" customHeight="1" x14ac:dyDescent="0.45"/>
    <row r="8" spans="1:23" ht="18" customHeight="1" x14ac:dyDescent="0.45">
      <c r="B8" s="29" t="s">
        <v>15</v>
      </c>
    </row>
    <row r="9" spans="1:23" ht="6" customHeight="1" x14ac:dyDescent="0.45"/>
    <row r="10" spans="1:23" ht="18" customHeight="1" x14ac:dyDescent="0.45">
      <c r="A10" s="13" t="s">
        <v>1</v>
      </c>
      <c r="B10" s="13"/>
      <c r="C10" s="13"/>
      <c r="D10" s="13"/>
      <c r="E10" s="13" t="s">
        <v>2</v>
      </c>
      <c r="F10" s="13"/>
      <c r="G10" s="13"/>
      <c r="H10" s="13"/>
      <c r="I10" s="13"/>
      <c r="J10" s="13" t="s">
        <v>3</v>
      </c>
      <c r="K10" s="13"/>
      <c r="L10" s="13"/>
      <c r="M10" s="13"/>
      <c r="N10" s="13"/>
      <c r="O10" s="13" t="s">
        <v>4</v>
      </c>
      <c r="P10" s="13"/>
      <c r="Q10" s="13"/>
      <c r="R10" s="13"/>
      <c r="S10" s="13"/>
      <c r="T10" s="13" t="s">
        <v>5</v>
      </c>
      <c r="U10" s="13"/>
      <c r="V10" s="13"/>
    </row>
    <row r="11" spans="1:23" ht="27" customHeight="1" x14ac:dyDescent="0.45">
      <c r="A11" s="13" t="s">
        <v>6</v>
      </c>
      <c r="B11" s="13"/>
      <c r="C11" s="13"/>
      <c r="D11" s="13"/>
      <c r="E11" s="30"/>
      <c r="F11" s="30"/>
      <c r="G11" s="31"/>
      <c r="H11" s="16" t="s">
        <v>19</v>
      </c>
      <c r="I11" s="13"/>
      <c r="J11" s="30"/>
      <c r="K11" s="30"/>
      <c r="L11" s="31"/>
      <c r="M11" s="16" t="s">
        <v>19</v>
      </c>
      <c r="N11" s="13"/>
      <c r="O11" s="32">
        <f>E11-J11</f>
        <v>0</v>
      </c>
      <c r="P11" s="32"/>
      <c r="Q11" s="33"/>
      <c r="R11" s="16" t="s">
        <v>19</v>
      </c>
      <c r="S11" s="13"/>
      <c r="T11" s="32" t="str">
        <f>IFERROR(W11,"0")</f>
        <v>0</v>
      </c>
      <c r="U11" s="33"/>
      <c r="V11" s="7" t="s">
        <v>7</v>
      </c>
      <c r="W11" s="29" t="e">
        <f>O11/E11*100</f>
        <v>#DIV/0!</v>
      </c>
    </row>
    <row r="12" spans="1:23" ht="27" customHeight="1" x14ac:dyDescent="0.45">
      <c r="A12" s="13" t="s">
        <v>8</v>
      </c>
      <c r="B12" s="13"/>
      <c r="C12" s="13"/>
      <c r="D12" s="13"/>
      <c r="E12" s="30"/>
      <c r="F12" s="30"/>
      <c r="G12" s="31"/>
      <c r="H12" s="16" t="s">
        <v>19</v>
      </c>
      <c r="I12" s="13"/>
      <c r="J12" s="30"/>
      <c r="K12" s="30"/>
      <c r="L12" s="31"/>
      <c r="M12" s="16" t="s">
        <v>19</v>
      </c>
      <c r="N12" s="13"/>
      <c r="O12" s="32">
        <f>E12-J12</f>
        <v>0</v>
      </c>
      <c r="P12" s="32"/>
      <c r="Q12" s="33"/>
      <c r="R12" s="16" t="s">
        <v>19</v>
      </c>
      <c r="S12" s="13"/>
      <c r="T12" s="32" t="str">
        <f t="shared" ref="T12:T14" si="0">IFERROR(W12,"0")</f>
        <v>0</v>
      </c>
      <c r="U12" s="33"/>
      <c r="V12" s="7" t="s">
        <v>7</v>
      </c>
      <c r="W12" s="29" t="e">
        <f>O12/E12*100</f>
        <v>#DIV/0!</v>
      </c>
    </row>
    <row r="13" spans="1:23" ht="27" customHeight="1" x14ac:dyDescent="0.45">
      <c r="A13" s="13" t="s">
        <v>9</v>
      </c>
      <c r="B13" s="13"/>
      <c r="C13" s="13"/>
      <c r="D13" s="13"/>
      <c r="E13" s="30"/>
      <c r="F13" s="30"/>
      <c r="G13" s="31"/>
      <c r="H13" s="16" t="s">
        <v>19</v>
      </c>
      <c r="I13" s="13"/>
      <c r="J13" s="30"/>
      <c r="K13" s="30"/>
      <c r="L13" s="31"/>
      <c r="M13" s="16" t="s">
        <v>19</v>
      </c>
      <c r="N13" s="13"/>
      <c r="O13" s="32">
        <f>E13-J13</f>
        <v>0</v>
      </c>
      <c r="P13" s="32"/>
      <c r="Q13" s="33"/>
      <c r="R13" s="16" t="s">
        <v>19</v>
      </c>
      <c r="S13" s="13"/>
      <c r="T13" s="32" t="str">
        <f t="shared" si="0"/>
        <v>0</v>
      </c>
      <c r="U13" s="33"/>
      <c r="V13" s="7" t="s">
        <v>7</v>
      </c>
      <c r="W13" s="29" t="e">
        <f t="shared" ref="W13:W14" si="1">O13/E13*100</f>
        <v>#DIV/0!</v>
      </c>
    </row>
    <row r="14" spans="1:23" ht="27" customHeight="1" x14ac:dyDescent="0.45">
      <c r="A14" s="13" t="s">
        <v>10</v>
      </c>
      <c r="B14" s="13"/>
      <c r="C14" s="13"/>
      <c r="D14" s="13"/>
      <c r="E14" s="32">
        <f>SUM(E11:G13)</f>
        <v>0</v>
      </c>
      <c r="F14" s="32"/>
      <c r="G14" s="33"/>
      <c r="H14" s="16" t="s">
        <v>19</v>
      </c>
      <c r="I14" s="13"/>
      <c r="J14" s="32">
        <f>SUM(J11:L13)</f>
        <v>0</v>
      </c>
      <c r="K14" s="32"/>
      <c r="L14" s="33"/>
      <c r="M14" s="16" t="s">
        <v>19</v>
      </c>
      <c r="N14" s="13"/>
      <c r="O14" s="32">
        <f>SUM(O11:Q13)</f>
        <v>0</v>
      </c>
      <c r="P14" s="32"/>
      <c r="Q14" s="33"/>
      <c r="R14" s="16" t="s">
        <v>19</v>
      </c>
      <c r="S14" s="13"/>
      <c r="T14" s="32" t="str">
        <f t="shared" si="0"/>
        <v>0</v>
      </c>
      <c r="U14" s="33"/>
      <c r="V14" s="7" t="s">
        <v>7</v>
      </c>
      <c r="W14" s="29" t="e">
        <f t="shared" si="1"/>
        <v>#DIV/0!</v>
      </c>
    </row>
    <row r="15" spans="1:23" ht="18" customHeight="1" x14ac:dyDescent="0.45">
      <c r="A15" s="8"/>
      <c r="B15" s="3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8"/>
      <c r="Q15" s="8"/>
      <c r="R15" s="35"/>
      <c r="S15" s="35"/>
      <c r="T15" s="35"/>
      <c r="U15" s="35"/>
      <c r="V15" s="35"/>
    </row>
    <row r="16" spans="1:23" ht="18" customHeight="1" x14ac:dyDescent="0.45">
      <c r="A16" s="8"/>
      <c r="B16" s="3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"/>
      <c r="Q16" s="8"/>
      <c r="R16" s="35"/>
      <c r="S16" s="35"/>
      <c r="T16" s="35"/>
      <c r="U16" s="35"/>
      <c r="V16" s="35"/>
    </row>
    <row r="17" spans="1:22" ht="18" customHeight="1" x14ac:dyDescent="0.45">
      <c r="A17" s="1" t="s">
        <v>14</v>
      </c>
      <c r="B17" s="3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"/>
      <c r="Q17" s="8"/>
      <c r="R17" s="35"/>
      <c r="S17" s="35"/>
      <c r="T17" s="35"/>
      <c r="U17" s="35"/>
      <c r="V17" s="35"/>
    </row>
    <row r="18" spans="1:22" ht="6" customHeight="1" x14ac:dyDescent="0.45">
      <c r="A18" s="1"/>
      <c r="B18" s="3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"/>
      <c r="Q18" s="8"/>
      <c r="R18" s="35"/>
      <c r="S18" s="35"/>
      <c r="T18" s="35"/>
      <c r="U18" s="35"/>
      <c r="V18" s="35"/>
    </row>
    <row r="19" spans="1:22" ht="18" customHeight="1" x14ac:dyDescent="0.45">
      <c r="A19" s="1"/>
      <c r="B19" s="36" t="s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"/>
      <c r="Q19" s="8"/>
      <c r="R19" s="35"/>
      <c r="S19" s="35"/>
      <c r="T19" s="35"/>
      <c r="U19" s="35"/>
      <c r="V19" s="35"/>
    </row>
    <row r="20" spans="1:22" ht="18" customHeight="1" x14ac:dyDescent="0.45">
      <c r="B20" s="29" t="s">
        <v>16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"/>
      <c r="Q20" s="8"/>
      <c r="R20" s="35"/>
      <c r="S20" s="35"/>
      <c r="T20" s="35"/>
      <c r="U20" s="35"/>
      <c r="V20" s="35"/>
    </row>
    <row r="21" spans="1:22" ht="18" customHeight="1" x14ac:dyDescent="0.45">
      <c r="A21" s="1"/>
      <c r="B21" s="29" t="s">
        <v>21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"/>
      <c r="Q21" s="8"/>
      <c r="R21" s="35"/>
      <c r="S21" s="35"/>
      <c r="T21" s="35"/>
      <c r="U21" s="35"/>
      <c r="V21" s="35"/>
    </row>
    <row r="22" spans="1:22" ht="18" customHeight="1" x14ac:dyDescent="0.45">
      <c r="A22" s="1"/>
      <c r="B22" s="29" t="s">
        <v>20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"/>
      <c r="Q22" s="8"/>
      <c r="R22" s="35"/>
      <c r="S22" s="35"/>
      <c r="T22" s="35"/>
      <c r="U22" s="35"/>
      <c r="V22" s="35"/>
    </row>
    <row r="23" spans="1:22" ht="18" customHeight="1" x14ac:dyDescent="0.45">
      <c r="A23" s="1"/>
      <c r="B23" s="29" t="s">
        <v>11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"/>
      <c r="Q23" s="8"/>
      <c r="R23" s="35"/>
      <c r="S23" s="35"/>
      <c r="T23" s="35"/>
      <c r="U23" s="35"/>
      <c r="V23" s="35"/>
    </row>
    <row r="24" spans="1:22" ht="6" customHeight="1" x14ac:dyDescent="0.45"/>
    <row r="25" spans="1:22" ht="18" customHeight="1" x14ac:dyDescent="0.45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</row>
    <row r="26" spans="1:22" ht="18" customHeight="1" x14ac:dyDescent="0.45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2"/>
    </row>
    <row r="27" spans="1:22" ht="18" customHeight="1" x14ac:dyDescent="0.4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2"/>
    </row>
    <row r="28" spans="1:22" ht="18" customHeight="1" x14ac:dyDescent="0.4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2"/>
    </row>
    <row r="29" spans="1:22" ht="18" customHeight="1" x14ac:dyDescent="0.4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2"/>
    </row>
    <row r="30" spans="1:22" ht="18" customHeight="1" x14ac:dyDescent="0.45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2"/>
    </row>
    <row r="31" spans="1:22" ht="18" customHeight="1" x14ac:dyDescent="0.45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2"/>
    </row>
    <row r="32" spans="1:22" ht="18" customHeight="1" x14ac:dyDescent="0.45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2"/>
    </row>
    <row r="33" spans="1:22" ht="18" customHeight="1" x14ac:dyDescent="0.45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2"/>
    </row>
    <row r="34" spans="1:22" ht="18" customHeight="1" x14ac:dyDescent="0.45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</row>
    <row r="35" spans="1:22" ht="18" customHeight="1" x14ac:dyDescent="0.45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2"/>
    </row>
    <row r="36" spans="1:22" ht="18" customHeight="1" x14ac:dyDescent="0.45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2"/>
    </row>
    <row r="37" spans="1:22" ht="18" customHeight="1" x14ac:dyDescent="0.4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5"/>
    </row>
    <row r="38" spans="1:22" ht="18" customHeight="1" x14ac:dyDescent="0.45"/>
    <row r="39" spans="1:22" ht="18" customHeight="1" x14ac:dyDescent="0.45"/>
    <row r="40" spans="1:22" ht="18" customHeight="1" x14ac:dyDescent="0.45"/>
    <row r="41" spans="1:22" ht="18" customHeight="1" x14ac:dyDescent="0.45"/>
    <row r="42" spans="1:22" ht="18" customHeight="1" x14ac:dyDescent="0.45"/>
    <row r="43" spans="1:22" ht="18" customHeight="1" x14ac:dyDescent="0.45"/>
  </sheetData>
  <mergeCells count="40">
    <mergeCell ref="A1:V1"/>
    <mergeCell ref="A4:V4"/>
    <mergeCell ref="A10:D10"/>
    <mergeCell ref="E10:I10"/>
    <mergeCell ref="J10:N10"/>
    <mergeCell ref="O10:S10"/>
    <mergeCell ref="T10:V10"/>
    <mergeCell ref="A11:D11"/>
    <mergeCell ref="E11:G11"/>
    <mergeCell ref="H11:I11"/>
    <mergeCell ref="J11:L11"/>
    <mergeCell ref="M11:N11"/>
    <mergeCell ref="A12:D12"/>
    <mergeCell ref="E12:G12"/>
    <mergeCell ref="H12:I12"/>
    <mergeCell ref="J12:L12"/>
    <mergeCell ref="M12:N12"/>
    <mergeCell ref="O13:Q13"/>
    <mergeCell ref="R11:S11"/>
    <mergeCell ref="T11:U11"/>
    <mergeCell ref="O12:Q12"/>
    <mergeCell ref="R12:S12"/>
    <mergeCell ref="T12:U12"/>
    <mergeCell ref="O11:Q11"/>
    <mergeCell ref="A25:V37"/>
    <mergeCell ref="R13:S13"/>
    <mergeCell ref="T13:U13"/>
    <mergeCell ref="A14:D14"/>
    <mergeCell ref="E14:G14"/>
    <mergeCell ref="H14:I14"/>
    <mergeCell ref="J14:L14"/>
    <mergeCell ref="M14:N14"/>
    <mergeCell ref="O14:Q14"/>
    <mergeCell ref="R14:S14"/>
    <mergeCell ref="T14:U14"/>
    <mergeCell ref="A13:D13"/>
    <mergeCell ref="E13:G13"/>
    <mergeCell ref="H13:I13"/>
    <mergeCell ref="J13:L13"/>
    <mergeCell ref="M13:N13"/>
  </mergeCells>
  <phoneticPr fontId="2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tabSelected="1" zoomScaleNormal="100" workbookViewId="0">
      <selection activeCell="E14" sqref="E14:G14"/>
    </sheetView>
  </sheetViews>
  <sheetFormatPr defaultColWidth="3.19921875" defaultRowHeight="13.2" x14ac:dyDescent="0.45"/>
  <cols>
    <col min="1" max="22" width="3.59765625" style="2" customWidth="1"/>
    <col min="23" max="23" width="11.3984375" style="2" hidden="1" customWidth="1"/>
    <col min="24" max="16384" width="3.19921875" style="2"/>
  </cols>
  <sheetData>
    <row r="1" spans="1:23" ht="30" customHeight="1" x14ac:dyDescent="0.4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3" ht="18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18" customHeight="1" x14ac:dyDescent="0.45">
      <c r="A3" s="9" t="s">
        <v>0</v>
      </c>
      <c r="B3" s="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3" ht="30" customHeight="1" x14ac:dyDescent="0.45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18" customHeight="1" x14ac:dyDescent="0.45"/>
    <row r="6" spans="1:23" ht="18" customHeight="1" x14ac:dyDescent="0.45">
      <c r="A6" s="2" t="s">
        <v>13</v>
      </c>
    </row>
    <row r="7" spans="1:23" ht="6" customHeight="1" x14ac:dyDescent="0.45"/>
    <row r="8" spans="1:23" ht="18" customHeight="1" x14ac:dyDescent="0.45">
      <c r="B8" s="2" t="s">
        <v>15</v>
      </c>
    </row>
    <row r="9" spans="1:23" ht="6" customHeight="1" x14ac:dyDescent="0.45"/>
    <row r="10" spans="1:23" ht="18" customHeight="1" x14ac:dyDescent="0.45">
      <c r="A10" s="13" t="s">
        <v>1</v>
      </c>
      <c r="B10" s="13"/>
      <c r="C10" s="13"/>
      <c r="D10" s="13"/>
      <c r="E10" s="13" t="s">
        <v>2</v>
      </c>
      <c r="F10" s="13"/>
      <c r="G10" s="13"/>
      <c r="H10" s="13"/>
      <c r="I10" s="13"/>
      <c r="J10" s="13" t="s">
        <v>3</v>
      </c>
      <c r="K10" s="13"/>
      <c r="L10" s="13"/>
      <c r="M10" s="13"/>
      <c r="N10" s="13"/>
      <c r="O10" s="13" t="s">
        <v>4</v>
      </c>
      <c r="P10" s="13"/>
      <c r="Q10" s="13"/>
      <c r="R10" s="13"/>
      <c r="S10" s="13"/>
      <c r="T10" s="13" t="s">
        <v>5</v>
      </c>
      <c r="U10" s="13"/>
      <c r="V10" s="13"/>
    </row>
    <row r="11" spans="1:23" ht="27" customHeight="1" x14ac:dyDescent="0.45">
      <c r="A11" s="13" t="s">
        <v>6</v>
      </c>
      <c r="B11" s="13"/>
      <c r="C11" s="13"/>
      <c r="D11" s="13"/>
      <c r="E11" s="14">
        <v>306.5</v>
      </c>
      <c r="F11" s="14"/>
      <c r="G11" s="15"/>
      <c r="H11" s="16" t="s">
        <v>19</v>
      </c>
      <c r="I11" s="13"/>
      <c r="J11" s="14">
        <v>284.8</v>
      </c>
      <c r="K11" s="14"/>
      <c r="L11" s="15"/>
      <c r="M11" s="16" t="s">
        <v>19</v>
      </c>
      <c r="N11" s="13"/>
      <c r="O11" s="17">
        <f>E11-J11</f>
        <v>21.699999999999989</v>
      </c>
      <c r="P11" s="17"/>
      <c r="Q11" s="18"/>
      <c r="R11" s="16" t="s">
        <v>19</v>
      </c>
      <c r="S11" s="13"/>
      <c r="T11" s="17">
        <f>IFERROR(W11,"0")</f>
        <v>7.0799347471451837</v>
      </c>
      <c r="U11" s="18"/>
      <c r="V11" s="7" t="s">
        <v>7</v>
      </c>
      <c r="W11" s="2">
        <f>O11/E11*100</f>
        <v>7.0799347471451837</v>
      </c>
    </row>
    <row r="12" spans="1:23" ht="27" customHeight="1" x14ac:dyDescent="0.45">
      <c r="A12" s="13" t="s">
        <v>8</v>
      </c>
      <c r="B12" s="13"/>
      <c r="C12" s="13"/>
      <c r="D12" s="13"/>
      <c r="E12" s="14"/>
      <c r="F12" s="14"/>
      <c r="G12" s="15"/>
      <c r="H12" s="16" t="s">
        <v>19</v>
      </c>
      <c r="I12" s="13"/>
      <c r="J12" s="14"/>
      <c r="K12" s="14"/>
      <c r="L12" s="15"/>
      <c r="M12" s="16" t="s">
        <v>19</v>
      </c>
      <c r="N12" s="13"/>
      <c r="O12" s="17">
        <f>E12-J12</f>
        <v>0</v>
      </c>
      <c r="P12" s="17"/>
      <c r="Q12" s="18"/>
      <c r="R12" s="16" t="s">
        <v>19</v>
      </c>
      <c r="S12" s="13"/>
      <c r="T12" s="17" t="str">
        <f t="shared" ref="T12:T14" si="0">IFERROR(W12,"0")</f>
        <v>0</v>
      </c>
      <c r="U12" s="18"/>
      <c r="V12" s="7" t="s">
        <v>7</v>
      </c>
      <c r="W12" s="2" t="e">
        <f>O12/E12*100</f>
        <v>#DIV/0!</v>
      </c>
    </row>
    <row r="13" spans="1:23" ht="27" customHeight="1" x14ac:dyDescent="0.45">
      <c r="A13" s="13" t="s">
        <v>9</v>
      </c>
      <c r="B13" s="13"/>
      <c r="C13" s="13"/>
      <c r="D13" s="13"/>
      <c r="E13" s="14">
        <v>596.6</v>
      </c>
      <c r="F13" s="14"/>
      <c r="G13" s="15"/>
      <c r="H13" s="16" t="s">
        <v>19</v>
      </c>
      <c r="I13" s="13"/>
      <c r="J13" s="14">
        <v>237.8</v>
      </c>
      <c r="K13" s="14"/>
      <c r="L13" s="15"/>
      <c r="M13" s="16" t="s">
        <v>19</v>
      </c>
      <c r="N13" s="13"/>
      <c r="O13" s="17">
        <f>E13-J13</f>
        <v>358.8</v>
      </c>
      <c r="P13" s="17"/>
      <c r="Q13" s="18"/>
      <c r="R13" s="16" t="s">
        <v>19</v>
      </c>
      <c r="S13" s="13"/>
      <c r="T13" s="17">
        <f t="shared" si="0"/>
        <v>60.140797854508889</v>
      </c>
      <c r="U13" s="18"/>
      <c r="V13" s="7" t="s">
        <v>7</v>
      </c>
      <c r="W13" s="2">
        <f t="shared" ref="W13:W14" si="1">O13/E13*100</f>
        <v>60.140797854508889</v>
      </c>
    </row>
    <row r="14" spans="1:23" ht="27" customHeight="1" x14ac:dyDescent="0.45">
      <c r="A14" s="13" t="s">
        <v>10</v>
      </c>
      <c r="B14" s="13"/>
      <c r="C14" s="13"/>
      <c r="D14" s="13"/>
      <c r="E14" s="17">
        <f>SUM(E11:G13)</f>
        <v>903.1</v>
      </c>
      <c r="F14" s="17"/>
      <c r="G14" s="18"/>
      <c r="H14" s="16" t="s">
        <v>19</v>
      </c>
      <c r="I14" s="13"/>
      <c r="J14" s="17">
        <f>SUM(J11:L13)</f>
        <v>522.6</v>
      </c>
      <c r="K14" s="17"/>
      <c r="L14" s="18"/>
      <c r="M14" s="16" t="s">
        <v>19</v>
      </c>
      <c r="N14" s="13"/>
      <c r="O14" s="17">
        <f>SUM(O11:Q13)</f>
        <v>380.5</v>
      </c>
      <c r="P14" s="17"/>
      <c r="Q14" s="18"/>
      <c r="R14" s="16" t="s">
        <v>19</v>
      </c>
      <c r="S14" s="13"/>
      <c r="T14" s="17">
        <f t="shared" si="0"/>
        <v>42.132654191119478</v>
      </c>
      <c r="U14" s="18"/>
      <c r="V14" s="7" t="s">
        <v>7</v>
      </c>
      <c r="W14" s="2">
        <f t="shared" si="1"/>
        <v>42.132654191119478</v>
      </c>
    </row>
    <row r="15" spans="1:23" ht="18" customHeight="1" x14ac:dyDescent="0.45">
      <c r="A15" s="3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"/>
      <c r="Q15" s="3"/>
      <c r="R15" s="6"/>
      <c r="S15" s="6"/>
      <c r="T15" s="6"/>
      <c r="U15" s="6"/>
      <c r="V15" s="6"/>
    </row>
    <row r="16" spans="1:23" ht="18" customHeight="1" x14ac:dyDescent="0.45">
      <c r="A16" s="3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3"/>
      <c r="Q16" s="3"/>
      <c r="R16" s="6"/>
      <c r="S16" s="6"/>
      <c r="T16" s="6"/>
      <c r="U16" s="6"/>
      <c r="V16" s="6"/>
    </row>
    <row r="17" spans="1:22" ht="18" customHeight="1" x14ac:dyDescent="0.45">
      <c r="A17" s="5" t="s">
        <v>14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3"/>
      <c r="Q17" s="3"/>
      <c r="R17" s="6"/>
      <c r="S17" s="6"/>
      <c r="T17" s="6"/>
      <c r="U17" s="6"/>
      <c r="V17" s="6"/>
    </row>
    <row r="18" spans="1:22" ht="6" customHeight="1" x14ac:dyDescent="0.45">
      <c r="A18" s="5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3"/>
      <c r="Q18" s="3"/>
      <c r="R18" s="6"/>
      <c r="S18" s="6"/>
      <c r="T18" s="6"/>
      <c r="U18" s="6"/>
      <c r="V18" s="6"/>
    </row>
    <row r="19" spans="1:22" ht="18" customHeight="1" x14ac:dyDescent="0.45">
      <c r="A19" s="5"/>
      <c r="B19" s="10" t="s">
        <v>17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3"/>
      <c r="Q19" s="3"/>
      <c r="R19" s="6"/>
      <c r="S19" s="6"/>
      <c r="T19" s="6"/>
      <c r="U19" s="6"/>
      <c r="V19" s="6"/>
    </row>
    <row r="20" spans="1:22" ht="18" customHeight="1" x14ac:dyDescent="0.45"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"/>
      <c r="Q20" s="3"/>
      <c r="R20" s="6"/>
      <c r="S20" s="6"/>
      <c r="T20" s="6"/>
      <c r="U20" s="6"/>
      <c r="V20" s="6"/>
    </row>
    <row r="21" spans="1:22" ht="18" customHeight="1" x14ac:dyDescent="0.45">
      <c r="A21" s="5"/>
      <c r="B21" s="2" t="s">
        <v>22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3"/>
      <c r="Q21" s="3"/>
      <c r="R21" s="6"/>
      <c r="S21" s="6"/>
      <c r="T21" s="6"/>
      <c r="U21" s="6"/>
      <c r="V21" s="6"/>
    </row>
    <row r="22" spans="1:22" ht="18" customHeight="1" x14ac:dyDescent="0.45">
      <c r="A22" s="5"/>
      <c r="B22" s="2" t="s">
        <v>20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3"/>
      <c r="Q22" s="3"/>
      <c r="R22" s="6"/>
      <c r="S22" s="6"/>
      <c r="T22" s="6"/>
      <c r="U22" s="6"/>
      <c r="V22" s="6"/>
    </row>
    <row r="23" spans="1:22" ht="18" customHeight="1" x14ac:dyDescent="0.45">
      <c r="A23" s="5"/>
      <c r="B23" s="2" t="s">
        <v>11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3"/>
      <c r="Q23" s="3"/>
      <c r="R23" s="6"/>
      <c r="S23" s="6"/>
      <c r="T23" s="6"/>
      <c r="U23" s="6"/>
      <c r="V23" s="6"/>
    </row>
    <row r="24" spans="1:22" ht="6" customHeight="1" x14ac:dyDescent="0.45"/>
    <row r="25" spans="1:22" ht="18" customHeight="1" x14ac:dyDescent="0.45">
      <c r="A25" s="19" t="s">
        <v>23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1"/>
    </row>
    <row r="26" spans="1:22" ht="18" customHeight="1" x14ac:dyDescent="0.4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4"/>
    </row>
    <row r="27" spans="1:22" ht="18" customHeight="1" x14ac:dyDescent="0.4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4"/>
    </row>
    <row r="28" spans="1:22" ht="18" customHeight="1" x14ac:dyDescent="0.4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4"/>
    </row>
    <row r="29" spans="1:22" ht="18" customHeight="1" x14ac:dyDescent="0.4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4"/>
    </row>
    <row r="30" spans="1:22" ht="18" customHeight="1" x14ac:dyDescent="0.4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4"/>
    </row>
    <row r="31" spans="1:22" ht="18" customHeight="1" x14ac:dyDescent="0.4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4"/>
    </row>
    <row r="32" spans="1:22" ht="18" customHeight="1" x14ac:dyDescent="0.4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4"/>
    </row>
    <row r="33" spans="1:22" ht="18" customHeight="1" x14ac:dyDescent="0.4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ht="18" customHeight="1" x14ac:dyDescent="0.45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4"/>
    </row>
    <row r="35" spans="1:22" ht="18" customHeight="1" x14ac:dyDescent="0.45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4"/>
    </row>
    <row r="36" spans="1:22" ht="18" customHeight="1" x14ac:dyDescent="0.45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4"/>
    </row>
    <row r="37" spans="1:22" ht="18" customHeight="1" x14ac:dyDescent="0.45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7"/>
    </row>
    <row r="38" spans="1:22" ht="18" customHeight="1" x14ac:dyDescent="0.45"/>
    <row r="39" spans="1:22" ht="18" customHeight="1" x14ac:dyDescent="0.45"/>
    <row r="40" spans="1:22" ht="18" customHeight="1" x14ac:dyDescent="0.45"/>
    <row r="41" spans="1:22" ht="18" customHeight="1" x14ac:dyDescent="0.45"/>
    <row r="42" spans="1:22" ht="18" customHeight="1" x14ac:dyDescent="0.45"/>
    <row r="43" spans="1:22" ht="18" customHeight="1" x14ac:dyDescent="0.45"/>
  </sheetData>
  <mergeCells count="40">
    <mergeCell ref="A25:V37"/>
    <mergeCell ref="R13:S13"/>
    <mergeCell ref="T13:U13"/>
    <mergeCell ref="A14:D14"/>
    <mergeCell ref="E14:G14"/>
    <mergeCell ref="H14:I14"/>
    <mergeCell ref="J14:L14"/>
    <mergeCell ref="M14:N14"/>
    <mergeCell ref="O14:Q14"/>
    <mergeCell ref="R14:S14"/>
    <mergeCell ref="T14:U14"/>
    <mergeCell ref="A13:D13"/>
    <mergeCell ref="E13:G13"/>
    <mergeCell ref="H13:I13"/>
    <mergeCell ref="J13:L13"/>
    <mergeCell ref="M13:N13"/>
    <mergeCell ref="O13:Q13"/>
    <mergeCell ref="R11:S11"/>
    <mergeCell ref="T11:U11"/>
    <mergeCell ref="O12:Q12"/>
    <mergeCell ref="R12:S12"/>
    <mergeCell ref="T12:U12"/>
    <mergeCell ref="O11:Q11"/>
    <mergeCell ref="A12:D12"/>
    <mergeCell ref="E12:G12"/>
    <mergeCell ref="H12:I12"/>
    <mergeCell ref="J12:L12"/>
    <mergeCell ref="M12:N12"/>
    <mergeCell ref="A11:D11"/>
    <mergeCell ref="E11:G11"/>
    <mergeCell ref="H11:I11"/>
    <mergeCell ref="J11:L11"/>
    <mergeCell ref="M11:N11"/>
    <mergeCell ref="A1:V1"/>
    <mergeCell ref="A4:V4"/>
    <mergeCell ref="A10:D10"/>
    <mergeCell ref="E10:I10"/>
    <mergeCell ref="J10:N10"/>
    <mergeCell ref="O10:S10"/>
    <mergeCell ref="T10:V10"/>
  </mergeCells>
  <phoneticPr fontId="2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計算シート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2026-03-30T03:00:40Z</dcterms:modified>
</cp:coreProperties>
</file>